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3"/>
  </bookViews>
  <sheets>
    <sheet name="зем.уч." sheetId="1" r:id="rId1"/>
    <sheet name="недвиж имущ." sheetId="2" r:id="rId2"/>
    <sheet name="жил.фонд" sheetId="3" r:id="rId3"/>
    <sheet name="движ имущ." sheetId="4" r:id="rId4"/>
    <sheet name="акции" sheetId="5" r:id="rId5"/>
    <sheet name="р3" sheetId="6" r:id="rId6"/>
    <sheet name="Лист1" sheetId="7" r:id="rId7"/>
  </sheets>
  <definedNames>
    <definedName name="_xlnm._FilterDatabase" localSheetId="3" hidden="1">'движ имущ.'!$A$2369:$C$2373</definedName>
    <definedName name="_xlnm.Print_Area" localSheetId="4">'акции'!$A$1:$I$48</definedName>
    <definedName name="_xlnm.Print_Area" localSheetId="2">'жил.фонд'!$A$1:$U$44</definedName>
    <definedName name="_xlnm.Print_Area" localSheetId="0">'зем.уч.'!$A$1:$S$139</definedName>
  </definedNames>
  <calcPr fullCalcOnLoad="1"/>
</workbook>
</file>

<file path=xl/sharedStrings.xml><?xml version="1.0" encoding="utf-8"?>
<sst xmlns="http://schemas.openxmlformats.org/spreadsheetml/2006/main" count="16895" uniqueCount="6175">
  <si>
    <t>Орловская область, Кромской район, с. Кутафино</t>
  </si>
  <si>
    <t xml:space="preserve">"Глинская средняя общеобразовательная </t>
  </si>
  <si>
    <t>Орловская область, Кромской район, д. Глинки</t>
  </si>
  <si>
    <t>Орловской области от 08.04.2011 №278</t>
  </si>
  <si>
    <t>1115741000583    26.05.2011</t>
  </si>
  <si>
    <t xml:space="preserve">"Короськовская средняя общеобразовательная </t>
  </si>
  <si>
    <t>Орловская область, Кромской район, с. Короськово</t>
  </si>
  <si>
    <t>1025701257790   31.03.1997</t>
  </si>
  <si>
    <t xml:space="preserve">"Черкасская средняя общеобразовательная </t>
  </si>
  <si>
    <t>Орловская область, Кромской район, д. Черкасская</t>
  </si>
  <si>
    <t>Бюджетное учреждение</t>
  </si>
  <si>
    <t xml:space="preserve">" Закромско-Хуторская основная общеобразовательная </t>
  </si>
  <si>
    <t>п.Кромы, пер. Пушкарский, д.1</t>
  </si>
  <si>
    <t>Беседка (д/с школа)</t>
  </si>
  <si>
    <t>Песочница</t>
  </si>
  <si>
    <t>Моноблок Филипс 21PV 520/58</t>
  </si>
  <si>
    <t>Д-707</t>
  </si>
  <si>
    <t>Д-708</t>
  </si>
  <si>
    <t>Д-710</t>
  </si>
  <si>
    <t xml:space="preserve">Набор лабораторный «механика» </t>
  </si>
  <si>
    <t>Станок токарный</t>
  </si>
  <si>
    <t>Станок сверлильный</t>
  </si>
  <si>
    <t>Электронная таблица И.Д. Менделеева</t>
  </si>
  <si>
    <t>10104002</t>
  </si>
  <si>
    <t>10104007</t>
  </si>
  <si>
    <t>10104003</t>
  </si>
  <si>
    <t>10104004</t>
  </si>
  <si>
    <t>антенный комплект для усиления 3G сигнала</t>
  </si>
  <si>
    <t>Горка</t>
  </si>
  <si>
    <t xml:space="preserve">Качели двойные </t>
  </si>
  <si>
    <t>гаражи на две автомашины</t>
  </si>
  <si>
    <t>57:09:0030303:50</t>
  </si>
  <si>
    <t>Св-во о гос. регистрации права 57-АБ 640508</t>
  </si>
  <si>
    <t>помещение</t>
  </si>
  <si>
    <t>Д-882</t>
  </si>
  <si>
    <t>Д-883</t>
  </si>
  <si>
    <t>Д-887</t>
  </si>
  <si>
    <t>Д-892</t>
  </si>
  <si>
    <t>Д-893</t>
  </si>
  <si>
    <t>Д-896</t>
  </si>
  <si>
    <t>Д-913</t>
  </si>
  <si>
    <t>Д-916</t>
  </si>
  <si>
    <t>Д-932</t>
  </si>
  <si>
    <t>Д-952</t>
  </si>
  <si>
    <t>Д-954</t>
  </si>
  <si>
    <t xml:space="preserve">Дорожка </t>
  </si>
  <si>
    <t>Стол президиума</t>
  </si>
  <si>
    <t>холодильник "Атлант"</t>
  </si>
  <si>
    <t xml:space="preserve">Кромской район с. Вожово </t>
  </si>
  <si>
    <t>здание школы</t>
  </si>
  <si>
    <t>здание для сада</t>
  </si>
  <si>
    <t>мастерская</t>
  </si>
  <si>
    <t>овощехранилище</t>
  </si>
  <si>
    <t>сарай</t>
  </si>
  <si>
    <t>канализация</t>
  </si>
  <si>
    <t>теплотрасса</t>
  </si>
  <si>
    <t>водопровод</t>
  </si>
  <si>
    <t>Электрический мармит</t>
  </si>
  <si>
    <t>Мультимедийный проектор Panasonic</t>
  </si>
  <si>
    <t>Электросковорода СЭСМ-025 ЛЧ</t>
  </si>
  <si>
    <t>Электромясорубка</t>
  </si>
  <si>
    <t>Тестомесильная машина</t>
  </si>
  <si>
    <t xml:space="preserve">Кондиционер </t>
  </si>
  <si>
    <t>Компьютер 2001г  (место ученика)</t>
  </si>
  <si>
    <t>Компьютер 2002г   (место ученика)</t>
  </si>
  <si>
    <t>Компьютер 2002г   (место учителя)</t>
  </si>
  <si>
    <t>Сетевое обрудование</t>
  </si>
  <si>
    <t>Факс Panasonic 2001г.</t>
  </si>
  <si>
    <t xml:space="preserve">Принтер HP 1200 2001г. </t>
  </si>
  <si>
    <t>Компьютер в комплекте 2004г.</t>
  </si>
  <si>
    <t>Д-1044</t>
  </si>
  <si>
    <t>Д-1046</t>
  </si>
  <si>
    <t>Кромской район с. Бельдяжки</t>
  </si>
  <si>
    <t>имени Куренцова А.И."</t>
  </si>
  <si>
    <t xml:space="preserve">"Коровье-Болотовская средняя общеобразовательная </t>
  </si>
  <si>
    <t>школа"</t>
  </si>
  <si>
    <t>Орловская область, п.Кромы, ул.Советская, д. 30</t>
  </si>
  <si>
    <t>Орловская область, п.Кромы, ул.Советская, д. 27</t>
  </si>
  <si>
    <t>Орловская область, п.Кромы, ул.Советская, д. 34</t>
  </si>
  <si>
    <t>Орловская область, п.Кромы, пер. Пушкарский, д. 1</t>
  </si>
  <si>
    <t>Орловская область, Кромской район, д. Арбузово</t>
  </si>
  <si>
    <t>Орловская область, Кромской район, с. Коровье Болото</t>
  </si>
  <si>
    <t>опоры бетонные</t>
  </si>
  <si>
    <t>ворота со стойками</t>
  </si>
  <si>
    <t>Н-99</t>
  </si>
  <si>
    <t>Н-100</t>
  </si>
  <si>
    <t>Н-101</t>
  </si>
  <si>
    <t>Н-102</t>
  </si>
  <si>
    <t>Н-103</t>
  </si>
  <si>
    <t>НЗ-4</t>
  </si>
  <si>
    <t>Скелет человека</t>
  </si>
  <si>
    <t>Станок токарный по дереву"Корвет-76"</t>
  </si>
  <si>
    <t>Электронная ударная установка YAMAXA DTX-450К</t>
  </si>
  <si>
    <t>Ноутбук Lenovo</t>
  </si>
  <si>
    <t>Д-2296</t>
  </si>
  <si>
    <t>Д-2297</t>
  </si>
  <si>
    <t>Д-2298</t>
  </si>
  <si>
    <t>Снегоуборщик</t>
  </si>
  <si>
    <t>Бензотриммер</t>
  </si>
  <si>
    <t>Д-2299</t>
  </si>
  <si>
    <t>Д-2301</t>
  </si>
  <si>
    <t>Д-2305</t>
  </si>
  <si>
    <t>Д-2306</t>
  </si>
  <si>
    <t>Д-2308</t>
  </si>
  <si>
    <t>Д-2315</t>
  </si>
  <si>
    <t>Ноутбук Lenovo G500s Touch</t>
  </si>
  <si>
    <t>Д-2321</t>
  </si>
  <si>
    <t>Д-2322</t>
  </si>
  <si>
    <t>Д-2323</t>
  </si>
  <si>
    <t>Д-2324</t>
  </si>
  <si>
    <t>Д-2327</t>
  </si>
  <si>
    <t>Д-2328</t>
  </si>
  <si>
    <t>Д-2329</t>
  </si>
  <si>
    <t>Св-во о гос. регистрации права 57-АБ 595611</t>
  </si>
  <si>
    <t>пгт. Кромы, ул. Карла Маркса, д.3, пом. 43</t>
  </si>
  <si>
    <t>57:09:0030401:135</t>
  </si>
  <si>
    <t>Св-во о гос. регистрации права 57-АБ 595532</t>
  </si>
  <si>
    <t>пгт. Кромы, ул. Карла Маркса, д.3, пом. 27</t>
  </si>
  <si>
    <t>57:09:0030401:138</t>
  </si>
  <si>
    <t>Св-во о гос. регистрации права 57-АБ 595531</t>
  </si>
  <si>
    <t>пгт. Кромы, ул. Карла Маркса, д.3, пом. 26</t>
  </si>
  <si>
    <t>57:09:0030401:137</t>
  </si>
  <si>
    <t>Св-во о гос. регистрации права 57-АБ 595530</t>
  </si>
  <si>
    <t>57:09:0030401:242</t>
  </si>
  <si>
    <t>Св-во о гос. регистрации права 57-АБ 562209</t>
  </si>
  <si>
    <t>Компьютер в сборке (бух)</t>
  </si>
  <si>
    <t>Счетчик газовый</t>
  </si>
  <si>
    <t>Аппаратура музыкальная  Супра</t>
  </si>
  <si>
    <t>Татами ППЭ-3 1000х1000х72 синий</t>
  </si>
  <si>
    <t>МБОУ КР ОО "Кутафинская сред. общеобр. школа"</t>
  </si>
  <si>
    <t>МБОУ КР ОО "Короськовская сред. общеобр. школа"</t>
  </si>
  <si>
    <t>МБОУ КР ОО "Черкасская сред. общеобр. школа"</t>
  </si>
  <si>
    <t>МБОУ КР ОО "Закромско-Хуторская осн. общеобр. школа"</t>
  </si>
  <si>
    <t>МБОУ КР ОО "Кромская сред. общеобр. школа"</t>
  </si>
  <si>
    <t>Бойлер элект.ABS VLS PREMIUM PW 100 (школа)</t>
  </si>
  <si>
    <t>Моб.ПК Samsung 300E5C&lt;300E5C-A01&gt;i3 (школа)</t>
  </si>
  <si>
    <t>Видео камера SONY HDR-CX250E (д/с №1)</t>
  </si>
  <si>
    <t>BenQ Projector MX503 (д/с №2)</t>
  </si>
  <si>
    <t>Плита Электрическая 6-ти комф. (д/с №2)</t>
  </si>
  <si>
    <t>Проектор ViewSonic Projector PJD5123 (д/с №3)</t>
  </si>
  <si>
    <t>НЗ-8</t>
  </si>
  <si>
    <t>пгт. Кромы, пл. Освобождения, д. 1</t>
  </si>
  <si>
    <t>для эксплуатации гаража</t>
  </si>
  <si>
    <t>Св-во о гос. регистрации права 57-АБ 640509</t>
  </si>
  <si>
    <t xml:space="preserve">Сист.блок </t>
  </si>
  <si>
    <t>п. Кромы, ул. 30 лет Победы, д.39-А</t>
  </si>
  <si>
    <t>п. Кромы, ул. Карла Маркса</t>
  </si>
  <si>
    <t>Картофелечистка</t>
  </si>
  <si>
    <t>Прилавок для гор.блюд</t>
  </si>
  <si>
    <t>Прилавок для приборов</t>
  </si>
  <si>
    <t>Автомат калашников</t>
  </si>
  <si>
    <t>БМУ «Центр культуры и досуга Кромского района»</t>
  </si>
  <si>
    <t>Акустическая система</t>
  </si>
  <si>
    <t>Синизатор Ямаха</t>
  </si>
  <si>
    <t>колонки</t>
  </si>
  <si>
    <t>Микшерный пульт</t>
  </si>
  <si>
    <t>Рояль</t>
  </si>
  <si>
    <t>110106020</t>
  </si>
  <si>
    <t>110106021</t>
  </si>
  <si>
    <t>110106022</t>
  </si>
  <si>
    <t>110106023</t>
  </si>
  <si>
    <t>210104001</t>
  </si>
  <si>
    <t>210104002</t>
  </si>
  <si>
    <t>210104003</t>
  </si>
  <si>
    <t>210104005</t>
  </si>
  <si>
    <t>210104006</t>
  </si>
  <si>
    <t>210104007</t>
  </si>
  <si>
    <t>210104008</t>
  </si>
  <si>
    <t>210104009</t>
  </si>
  <si>
    <t>210104010</t>
  </si>
  <si>
    <t>210104011</t>
  </si>
  <si>
    <t>210104014</t>
  </si>
  <si>
    <t>210104012</t>
  </si>
  <si>
    <t>210104013</t>
  </si>
  <si>
    <t>210104015</t>
  </si>
  <si>
    <t>110104012</t>
  </si>
  <si>
    <t>110104013</t>
  </si>
  <si>
    <t>110104014</t>
  </si>
  <si>
    <t>110104015</t>
  </si>
  <si>
    <t>110104016</t>
  </si>
  <si>
    <t>110104017</t>
  </si>
  <si>
    <t>110104018</t>
  </si>
  <si>
    <t>110106025</t>
  </si>
  <si>
    <t>110134020</t>
  </si>
  <si>
    <t>110134021</t>
  </si>
  <si>
    <t>110134022</t>
  </si>
  <si>
    <t>110134023</t>
  </si>
  <si>
    <t>МБУ "Кромская межпоселенческая центральная библиотека"</t>
  </si>
  <si>
    <t>Н-5</t>
  </si>
  <si>
    <t>Орловская область п.Кромы ул.Советская д34</t>
  </si>
  <si>
    <t>Холодильник "Саратов 451"</t>
  </si>
  <si>
    <t>BK=G10T, Ду 32 счетчик газа диафрагменный с температурной компенсацией</t>
  </si>
  <si>
    <t>1101340000048</t>
  </si>
  <si>
    <t>4.101.34.0028</t>
  </si>
  <si>
    <t>забор из плетеной сетки 50*50-1,6 (1,5*10)оц.-400м</t>
  </si>
  <si>
    <t>Ворота откатные</t>
  </si>
  <si>
    <t>110113003</t>
  </si>
  <si>
    <t>Турникет</t>
  </si>
  <si>
    <t>11013400229</t>
  </si>
  <si>
    <t>Ноутбук LENOVO G500 Touch</t>
  </si>
  <si>
    <t>Компьютер в сборе: сист.блок+ЖК 21.5 Aser+ИБП-архив</t>
  </si>
  <si>
    <t>Компьютер в сборе: сист.блок+ЖК 21.5 ASER</t>
  </si>
  <si>
    <t>Коса бензоранцевая 440ВР 1,8 ЛС</t>
  </si>
  <si>
    <t>Мягкая мебель угловая</t>
  </si>
  <si>
    <t>Шкаф 5-секц.</t>
  </si>
  <si>
    <t>Коса бензо ВНЗ  500 АИ-Е/4х-такт-1Вт</t>
  </si>
  <si>
    <t>Кондиционер настен.типа MIDEA MSIID-12HRNI</t>
  </si>
  <si>
    <t>Кондиционер настен.типа MIDEA MSIID-9HRNI</t>
  </si>
  <si>
    <t>11010400151</t>
  </si>
  <si>
    <t>11010400106</t>
  </si>
  <si>
    <t>11010400115</t>
  </si>
  <si>
    <t>11010400119</t>
  </si>
  <si>
    <t>11010400128</t>
  </si>
  <si>
    <t>11010400120</t>
  </si>
  <si>
    <t>11010400121</t>
  </si>
  <si>
    <t>Д-2029</t>
  </si>
  <si>
    <t>Д-2030</t>
  </si>
  <si>
    <t>Д-2031</t>
  </si>
  <si>
    <t>Д-2032</t>
  </si>
  <si>
    <t>Д-2034</t>
  </si>
  <si>
    <t>Д-2035</t>
  </si>
  <si>
    <t>Д-2037</t>
  </si>
  <si>
    <t>Д-2039</t>
  </si>
  <si>
    <t>Д-2040</t>
  </si>
  <si>
    <t>п.Кромы, пер. Пушкарский</t>
  </si>
  <si>
    <t>п. Кромы, ул. Свободы</t>
  </si>
  <si>
    <t>Н-201</t>
  </si>
  <si>
    <t>Н-204</t>
  </si>
  <si>
    <t>Н-206</t>
  </si>
  <si>
    <t>Н-207</t>
  </si>
  <si>
    <t>Н-208</t>
  </si>
  <si>
    <t>Н-209</t>
  </si>
  <si>
    <t>Н-215</t>
  </si>
  <si>
    <t>Н-216</t>
  </si>
  <si>
    <t>Н-217</t>
  </si>
  <si>
    <t>Н-218</t>
  </si>
  <si>
    <t>Н-219</t>
  </si>
  <si>
    <t>Н-220</t>
  </si>
  <si>
    <t>пгт. Кромы, ул. Советская,  д. 32</t>
  </si>
  <si>
    <t>пгт. Кромы, ул. Советская,  д. 34</t>
  </si>
  <si>
    <t>пгт. Кромы, ул. Карла Маркса, д.38</t>
  </si>
  <si>
    <t>пгт. Кромы, ул. Советская,  д. 30</t>
  </si>
  <si>
    <t>1-й этаж здания</t>
  </si>
  <si>
    <t>пгт. Кромы, ул. Карла Маркса, д.96</t>
  </si>
  <si>
    <t>Общежитие</t>
  </si>
  <si>
    <t>57-57-03/010/2005-488</t>
  </si>
  <si>
    <t>Н-188</t>
  </si>
  <si>
    <t>Н-189</t>
  </si>
  <si>
    <t>Н-190</t>
  </si>
  <si>
    <t>Н-191</t>
  </si>
  <si>
    <t>Н-192</t>
  </si>
  <si>
    <t>Н-193</t>
  </si>
  <si>
    <t>Н-196</t>
  </si>
  <si>
    <t>Д-2280</t>
  </si>
  <si>
    <t>Д-49</t>
  </si>
  <si>
    <t>Д-51</t>
  </si>
  <si>
    <t>Д-52</t>
  </si>
  <si>
    <t>Сетевое устройство Cisco-1601</t>
  </si>
  <si>
    <t>Кресло руководителя</t>
  </si>
  <si>
    <t>Компьютер</t>
  </si>
  <si>
    <t>п.Кромы ул.Советская д27</t>
  </si>
  <si>
    <t>Д-273</t>
  </si>
  <si>
    <t>EPSON MultiMedia Проектор</t>
  </si>
  <si>
    <t>МБОУ КР ОО "Детский сад № 1"</t>
  </si>
  <si>
    <t>МБОУ КР ОО "Детский сад № 2"</t>
  </si>
  <si>
    <t>МБОУ КР ОО "Детский сад № 3"</t>
  </si>
  <si>
    <t>Д-500</t>
  </si>
  <si>
    <t>Д-2307</t>
  </si>
  <si>
    <t>Компьютер в сборе:21,5*ЖК Монитор PHILIPS 226V4LSB/00/01 (LCD,Wide, 1920x1080,D-Sub,DVI)+сист.блок ASUS P8H61-M (процессор Inten Pentium G2020 2. 9 GYz)</t>
  </si>
  <si>
    <t>Сист. Блок ASUS P8H61-M (процессор Inten Pentium G2020 2. 9 GYz)</t>
  </si>
  <si>
    <t>ИТОГО:</t>
  </si>
  <si>
    <t>Орловская область, Кромской район, п. Кромской</t>
  </si>
  <si>
    <t>Орловская область, п.Кромы, ул.30 лет Победы, д. 39</t>
  </si>
  <si>
    <t>1025701256283    13.06.2002</t>
  </si>
  <si>
    <t>Д-2530</t>
  </si>
  <si>
    <t>Д-2531</t>
  </si>
  <si>
    <t>Д-2532</t>
  </si>
  <si>
    <t>Д-2539</t>
  </si>
  <si>
    <t>Д-2540</t>
  </si>
  <si>
    <t>Д-2543</t>
  </si>
  <si>
    <t>Д-2556</t>
  </si>
  <si>
    <t>Д-2572</t>
  </si>
  <si>
    <t>Д-2573</t>
  </si>
  <si>
    <t>Д-2576</t>
  </si>
  <si>
    <t>Д-2579</t>
  </si>
  <si>
    <t>Д-2610</t>
  </si>
  <si>
    <t>Муниципальное казенное  учреждение Кромского района Орловской области «Административно-хозяйственный центр»</t>
  </si>
  <si>
    <t>Орловская область, Кромской район, пгт Кромы, Советская улица, дом 27</t>
  </si>
  <si>
    <t>Орловская область, Кромской район, поселок городского типа Кромы, улица К.Маркса, дом 114, пом 1</t>
  </si>
  <si>
    <t>Комплект учебного оборудования для кабинета русского языка и литературы</t>
  </si>
  <si>
    <t>Комплект учебно-лабараторного оборудования для кабинета биологии</t>
  </si>
  <si>
    <t>Лингафонный кабинет</t>
  </si>
  <si>
    <t>Ноутбук (портативный компьютер)</t>
  </si>
  <si>
    <t>Мультимедиа-проектор</t>
  </si>
  <si>
    <t>110104024</t>
  </si>
  <si>
    <t>110104037</t>
  </si>
  <si>
    <t>110104006</t>
  </si>
  <si>
    <t xml:space="preserve">Кромской район д. Семенково </t>
  </si>
  <si>
    <t>туалет</t>
  </si>
  <si>
    <t>котельная</t>
  </si>
  <si>
    <t>Н-18</t>
  </si>
  <si>
    <t>Н-20</t>
  </si>
  <si>
    <t>Н-21</t>
  </si>
  <si>
    <t>МБОУ КР ОО "Вожовская средняя общеобразовательная школа"</t>
  </si>
  <si>
    <t>котел КЧМ-2</t>
  </si>
  <si>
    <t>Бюджетное муниципальное учреждение</t>
  </si>
  <si>
    <t>Орловская область, Кромской район, с.Кривчиково</t>
  </si>
  <si>
    <t>1025701255964      25.07.2002</t>
  </si>
  <si>
    <t>школа им. Н.С. Лескова"</t>
  </si>
  <si>
    <t xml:space="preserve">"Гостомльская основная общеобразовательная </t>
  </si>
  <si>
    <t>Орловская область, Кромской район, п. Шоссе</t>
  </si>
  <si>
    <t>1025701257460     11.12.2012</t>
  </si>
  <si>
    <t xml:space="preserve">"Кутафинская средняя общеобразовательная </t>
  </si>
  <si>
    <t>Д-1690</t>
  </si>
  <si>
    <t>Д-1691</t>
  </si>
  <si>
    <t>Д-1692</t>
  </si>
  <si>
    <t>Д-1693</t>
  </si>
  <si>
    <t>Д-1699</t>
  </si>
  <si>
    <t>Д-1700</t>
  </si>
  <si>
    <t>Д-1702</t>
  </si>
  <si>
    <t>Д-1706</t>
  </si>
  <si>
    <t>Д-1707</t>
  </si>
  <si>
    <t>Д-1708</t>
  </si>
  <si>
    <t>Д-1721</t>
  </si>
  <si>
    <t>Д-1723</t>
  </si>
  <si>
    <t>амортизации</t>
  </si>
  <si>
    <t>(износ)</t>
  </si>
  <si>
    <t>Н-205</t>
  </si>
  <si>
    <t>МБДОУ КР ОО "Детский сад № 1"</t>
  </si>
  <si>
    <t>МБДОУ КР ОО "Детский сад №23"</t>
  </si>
  <si>
    <t>МКУ КР ОО "Административно-хозяйственный центр"</t>
  </si>
  <si>
    <t>57:09:0030104:126</t>
  </si>
  <si>
    <t>Орловская область, п.Кромы, ул. Советская, д. 33</t>
  </si>
  <si>
    <t>1025701255799     28.01.2008</t>
  </si>
  <si>
    <t>Д-1540</t>
  </si>
  <si>
    <t>Д-1545</t>
  </si>
  <si>
    <t>Д-1548</t>
  </si>
  <si>
    <t>Д-1556</t>
  </si>
  <si>
    <t>Д-1558</t>
  </si>
  <si>
    <t>Д-1567</t>
  </si>
  <si>
    <t>Д-1568</t>
  </si>
  <si>
    <t>Д-1569</t>
  </si>
  <si>
    <t>Д-1570</t>
  </si>
  <si>
    <t>Д-1573</t>
  </si>
  <si>
    <t>Д-1574</t>
  </si>
  <si>
    <t>Д-1576</t>
  </si>
  <si>
    <t>Д-1578</t>
  </si>
  <si>
    <t>Д-1580</t>
  </si>
  <si>
    <t>1101060054</t>
  </si>
  <si>
    <t>1101060055</t>
  </si>
  <si>
    <t>1101060056</t>
  </si>
  <si>
    <t>Автомобиль</t>
  </si>
  <si>
    <t>Станок 2М-112</t>
  </si>
  <si>
    <t>Копировальная машина Konica-1015</t>
  </si>
  <si>
    <t>Системный блок</t>
  </si>
  <si>
    <t>водонагрев.Аристон</t>
  </si>
  <si>
    <t>зеркала</t>
  </si>
  <si>
    <t>Люстры 1075/5</t>
  </si>
  <si>
    <t>57-57-13/002/2014-438</t>
  </si>
  <si>
    <t>Св-во о гос. регистрации права 57-АБ 529335</t>
  </si>
  <si>
    <t>Компьютеры-AMD Monitor Al 1716 Core Processor 4000+</t>
  </si>
  <si>
    <t>Набор демонстрационный «Геометрическая оптика» Набор демонстрационный «Волновая оптика»</t>
  </si>
  <si>
    <t>Д-611</t>
  </si>
  <si>
    <t>Д-612</t>
  </si>
  <si>
    <t>Д-613</t>
  </si>
  <si>
    <t>Д-614</t>
  </si>
  <si>
    <t>Д-615</t>
  </si>
  <si>
    <t>Д-616</t>
  </si>
  <si>
    <t>Д-617</t>
  </si>
  <si>
    <t>Д-618</t>
  </si>
  <si>
    <t>Д-619</t>
  </si>
  <si>
    <t>Д-620</t>
  </si>
  <si>
    <t>Д-621</t>
  </si>
  <si>
    <t>Д-622</t>
  </si>
  <si>
    <t>Д-623</t>
  </si>
  <si>
    <t>д-624</t>
  </si>
  <si>
    <t>д-625</t>
  </si>
  <si>
    <t>Д-626</t>
  </si>
  <si>
    <t>д-628</t>
  </si>
  <si>
    <t>Д-642</t>
  </si>
  <si>
    <t>Мармит</t>
  </si>
  <si>
    <t>Станок фрезеровочный</t>
  </si>
  <si>
    <t>Холодильник Атлант МХМ-2835/90</t>
  </si>
  <si>
    <t>Место учителя</t>
  </si>
  <si>
    <t>Место ученика</t>
  </si>
  <si>
    <t>Место библиотекаря</t>
  </si>
  <si>
    <t>Котельная КТУ-300</t>
  </si>
  <si>
    <t>Зонт вентиляционный</t>
  </si>
  <si>
    <t>Здание д/сада</t>
  </si>
  <si>
    <t>Кромской район д. Глинки</t>
  </si>
  <si>
    <t>57-57-03/010/2005-46</t>
  </si>
  <si>
    <t>Школы</t>
  </si>
  <si>
    <t xml:space="preserve">Туалет </t>
  </si>
  <si>
    <t>Н-85</t>
  </si>
  <si>
    <t>Н-86</t>
  </si>
  <si>
    <t>Н-87</t>
  </si>
  <si>
    <t xml:space="preserve">Плата автоматических сбора данных. </t>
  </si>
  <si>
    <t>Д-246</t>
  </si>
  <si>
    <t>Д-247</t>
  </si>
  <si>
    <t>Д-248</t>
  </si>
  <si>
    <t>Д-250</t>
  </si>
  <si>
    <t>Д-259</t>
  </si>
  <si>
    <t>Д-260</t>
  </si>
  <si>
    <t>Д-261</t>
  </si>
  <si>
    <t>Д-265</t>
  </si>
  <si>
    <t>Компьютер в комплекте 2008г.</t>
  </si>
  <si>
    <t>Проектор мультимедийный Acer P 1265 K</t>
  </si>
  <si>
    <t>Проектор мультимедийный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</si>
  <si>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</si>
  <si>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</si>
  <si>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</si>
  <si>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</si>
  <si>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</si>
  <si>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Тепловой счетчик</t>
  </si>
  <si>
    <t>Насос ВРН 120/340.65 циркуляционный,3-х скорост.</t>
  </si>
  <si>
    <t>комплект учебно-лабороторного оборудования для кабинета математики</t>
  </si>
  <si>
    <t>комплект учебно-лабороторного оборудования для кабинета начальная школа</t>
  </si>
  <si>
    <t>интерактивный аппаратно-програмный комплекс</t>
  </si>
  <si>
    <t>ноутбук(портативный компьютер)</t>
  </si>
  <si>
    <t>мультимедиа-проектор</t>
  </si>
  <si>
    <t>Д-1051</t>
  </si>
  <si>
    <t>Компьютер в комплекте 2005г.</t>
  </si>
  <si>
    <t>Котел газовый 2007г.</t>
  </si>
  <si>
    <t>набор моделей цветков различных семейств</t>
  </si>
  <si>
    <t>микроскоп цифровой</t>
  </si>
  <si>
    <t>Д-1030</t>
  </si>
  <si>
    <t>Д-1031</t>
  </si>
  <si>
    <t>Д-1040</t>
  </si>
  <si>
    <t>Д-1042</t>
  </si>
  <si>
    <t>101004221</t>
  </si>
  <si>
    <t>110104228</t>
  </si>
  <si>
    <t>410134238</t>
  </si>
  <si>
    <t>410134239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</si>
  <si>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</si>
  <si>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</si>
  <si>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</si>
  <si>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</si>
  <si>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</si>
  <si>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</si>
  <si>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</si>
  <si>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</si>
  <si>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</si>
  <si>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</si>
  <si>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</si>
  <si>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</si>
  <si>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</si>
  <si>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</si>
  <si>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</si>
  <si>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</si>
  <si>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</si>
  <si>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</si>
  <si>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</si>
  <si>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</si>
  <si>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Кромской район с. Кривчиково</t>
  </si>
  <si>
    <t>410136023</t>
  </si>
  <si>
    <t>210134018</t>
  </si>
  <si>
    <t>Св-во о гос. регистрации права 57-АБ 348225</t>
  </si>
  <si>
    <t>Св-во о гос. регистрации права 57-АБ 348261</t>
  </si>
  <si>
    <t>57-57-03/010/2005-516</t>
  </si>
  <si>
    <t>Св-во о гос. регистрации права 57-АБ 348867</t>
  </si>
  <si>
    <t>57-57-03/010/2005-8</t>
  </si>
  <si>
    <t xml:space="preserve">Кромской район д.Арбузово </t>
  </si>
  <si>
    <t>110104007</t>
  </si>
  <si>
    <t>110104010</t>
  </si>
  <si>
    <t>110134011</t>
  </si>
  <si>
    <t>110134013</t>
  </si>
  <si>
    <t>110134014</t>
  </si>
  <si>
    <t>110106004</t>
  </si>
  <si>
    <t>110106005</t>
  </si>
  <si>
    <t>Д-1520</t>
  </si>
  <si>
    <t>Д-1521</t>
  </si>
  <si>
    <t>Д-1524</t>
  </si>
  <si>
    <t>Д-1526</t>
  </si>
  <si>
    <t>Д-1527</t>
  </si>
  <si>
    <t>Д-1528</t>
  </si>
  <si>
    <t>Д-1529</t>
  </si>
  <si>
    <t>Д-1532</t>
  </si>
  <si>
    <t>Д-1533</t>
  </si>
  <si>
    <t>Д-1534</t>
  </si>
  <si>
    <t>Д-1535</t>
  </si>
  <si>
    <t>НК-4</t>
  </si>
  <si>
    <t>Д-2330</t>
  </si>
  <si>
    <t>Д-2331</t>
  </si>
  <si>
    <t>Д-2333</t>
  </si>
  <si>
    <t>Д-2352</t>
  </si>
  <si>
    <t>Д-2355</t>
  </si>
  <si>
    <t>Д-2356</t>
  </si>
  <si>
    <t>Д-2357</t>
  </si>
  <si>
    <t>Д-2358</t>
  </si>
  <si>
    <t>Д-2361</t>
  </si>
  <si>
    <t>Д-2444</t>
  </si>
  <si>
    <t>Д-2445</t>
  </si>
  <si>
    <t>Д-2446</t>
  </si>
  <si>
    <t>Д-2448</t>
  </si>
  <si>
    <t>Д-2449</t>
  </si>
  <si>
    <t>Д-2451</t>
  </si>
  <si>
    <t>Д-2455</t>
  </si>
  <si>
    <t>Д-2456</t>
  </si>
  <si>
    <t>Д-2460</t>
  </si>
  <si>
    <t>Д-2461</t>
  </si>
  <si>
    <t>Д-2462</t>
  </si>
  <si>
    <t>Д-2463</t>
  </si>
  <si>
    <t>Д-2464</t>
  </si>
  <si>
    <t>Д-2465</t>
  </si>
  <si>
    <t>Д-2466</t>
  </si>
  <si>
    <t>Д-2482</t>
  </si>
  <si>
    <t>Д-2484</t>
  </si>
  <si>
    <t>Д-2485</t>
  </si>
  <si>
    <t>Д-2486</t>
  </si>
  <si>
    <t>Д-2487</t>
  </si>
  <si>
    <t>Д-2488</t>
  </si>
  <si>
    <t>Д-2490</t>
  </si>
  <si>
    <t>Д-2500</t>
  </si>
  <si>
    <t>Д-2501</t>
  </si>
  <si>
    <t>Д-2502</t>
  </si>
  <si>
    <t>Д-2506</t>
  </si>
  <si>
    <t>Д-2510</t>
  </si>
  <si>
    <t>Д-2511</t>
  </si>
  <si>
    <t>Д-2513</t>
  </si>
  <si>
    <t>Штора для сцены</t>
  </si>
  <si>
    <t>Ноутбук Acer Extensa EX2519-C9ZO</t>
  </si>
  <si>
    <t>Комбайн Canon i-SENSYS MF310</t>
  </si>
  <si>
    <t>Стол офисный с надстройкой</t>
  </si>
  <si>
    <t>Кресло "Премьер" нат.кожа/нат.дерево</t>
  </si>
  <si>
    <t>шкаф жарочный</t>
  </si>
  <si>
    <t>шкаф вытяжной</t>
  </si>
  <si>
    <t>Стенка Николай</t>
  </si>
  <si>
    <t>мебельный уголок Шанель</t>
  </si>
  <si>
    <t>электронное табло</t>
  </si>
  <si>
    <t>комплект эл.снабжения</t>
  </si>
  <si>
    <t>стол-комплект руководителя</t>
  </si>
  <si>
    <t>модель скелет человека</t>
  </si>
  <si>
    <t>телескоп ТАЛ</t>
  </si>
  <si>
    <t>эл.стенд</t>
  </si>
  <si>
    <t>трансформатор</t>
  </si>
  <si>
    <t>осциллограф С1-94</t>
  </si>
  <si>
    <t>беговая доожка</t>
  </si>
  <si>
    <t>Д-1368</t>
  </si>
  <si>
    <t>Д-1371</t>
  </si>
  <si>
    <t>Д-1375</t>
  </si>
  <si>
    <t>Д-1376</t>
  </si>
  <si>
    <t>Д-1385</t>
  </si>
  <si>
    <t>Д-1386</t>
  </si>
  <si>
    <t>Д-1642</t>
  </si>
  <si>
    <t>Д-1651</t>
  </si>
  <si>
    <t>Д-1658</t>
  </si>
  <si>
    <t>Св-во о гос. регистрации права 57-АБ 348231</t>
  </si>
  <si>
    <t>Св-во о гос. регистрации права 57-АБ 348828</t>
  </si>
  <si>
    <t>Игровой набор «Волшебный замок</t>
  </si>
  <si>
    <t xml:space="preserve">Дорожка ковровая </t>
  </si>
  <si>
    <t xml:space="preserve">Горка </t>
  </si>
  <si>
    <t>Карусель</t>
  </si>
  <si>
    <t>Качалка-балансир</t>
  </si>
  <si>
    <t>Качели двойные</t>
  </si>
  <si>
    <t>Шкаф пекарный ШПЕСМ-3</t>
  </si>
  <si>
    <t>Шкаф жарочный</t>
  </si>
  <si>
    <t>Кипятильник КЭНД-100</t>
  </si>
  <si>
    <t>Картофелечистка МОК-300М (школа)</t>
  </si>
  <si>
    <t>Стенка-Горка детская (д/с школа)</t>
  </si>
  <si>
    <t>Стенка "Аргентина" (школа)</t>
  </si>
  <si>
    <t>Демонстративный экспериментальный комплект по изучению силы</t>
  </si>
  <si>
    <t xml:space="preserve">пгт. Кромы, пер. Сидельникова, д.20, кв.4 </t>
  </si>
  <si>
    <t>57:09:0030103:175</t>
  </si>
  <si>
    <t>Св-во о гос. регистрации права 825181</t>
  </si>
  <si>
    <t>Д-308</t>
  </si>
  <si>
    <t>Д-316</t>
  </si>
  <si>
    <t>Д-328</t>
  </si>
  <si>
    <t>Д-329</t>
  </si>
  <si>
    <t>Д-333</t>
  </si>
  <si>
    <t>Д-345</t>
  </si>
  <si>
    <t>Д-348</t>
  </si>
  <si>
    <t>Д-349</t>
  </si>
  <si>
    <t>Д-350</t>
  </si>
  <si>
    <t>Д-351</t>
  </si>
  <si>
    <t>Д-352</t>
  </si>
  <si>
    <t>Д-353</t>
  </si>
  <si>
    <t>Д-354</t>
  </si>
  <si>
    <t>Д-356</t>
  </si>
  <si>
    <t>Д-357</t>
  </si>
  <si>
    <t>Д-359</t>
  </si>
  <si>
    <t>Д-360</t>
  </si>
  <si>
    <t>Д-361</t>
  </si>
  <si>
    <t>Д-632</t>
  </si>
  <si>
    <t>Д-364</t>
  </si>
  <si>
    <t>Д-367</t>
  </si>
  <si>
    <t>Д-370</t>
  </si>
  <si>
    <t>Д-378</t>
  </si>
  <si>
    <t>Д-379</t>
  </si>
  <si>
    <t>Д-380</t>
  </si>
  <si>
    <t>Д-381</t>
  </si>
  <si>
    <t>Д-382</t>
  </si>
  <si>
    <t>Д-385</t>
  </si>
  <si>
    <t>Д-386</t>
  </si>
  <si>
    <t>Д-387</t>
  </si>
  <si>
    <t>МБОУ КР ОО "Кутафинская средняя общеобразовательная школа"</t>
  </si>
  <si>
    <t>холодильник  НОРД</t>
  </si>
  <si>
    <t>57-57-03/010/2005-486</t>
  </si>
  <si>
    <t>57-57-03/010/2005-554</t>
  </si>
  <si>
    <t>Св-во о гос. регистрации права 57-АБ 378592</t>
  </si>
  <si>
    <t>п. Кромы, ул. Карла Маркса, д.7</t>
  </si>
  <si>
    <t>57-57-03/010/2005-638</t>
  </si>
  <si>
    <t>Св-во о гос. регистрации права 57-АБ 378591</t>
  </si>
  <si>
    <t>Столовая</t>
  </si>
  <si>
    <t>п. Кромы, ул. Карла Маркса, д.96</t>
  </si>
  <si>
    <t>Св-во о гос. регистрации права 57-АА 201497</t>
  </si>
  <si>
    <t>Кромской район с. Красниково</t>
  </si>
  <si>
    <t>57-57-03/010/2005-48</t>
  </si>
  <si>
    <t>Св-во о гос. регистрации права 57-АБ 348236</t>
  </si>
  <si>
    <t>57-57-03/010/2005-89</t>
  </si>
  <si>
    <t>11010600172</t>
  </si>
  <si>
    <t>11010600</t>
  </si>
  <si>
    <t>1101060030</t>
  </si>
  <si>
    <t>11010600111</t>
  </si>
  <si>
    <t>11010600117</t>
  </si>
  <si>
    <t>11010600133</t>
  </si>
  <si>
    <t>11013600170</t>
  </si>
  <si>
    <t>1101060067</t>
  </si>
  <si>
    <t>11013600171</t>
  </si>
  <si>
    <t>11013600172</t>
  </si>
  <si>
    <t>11013600173</t>
  </si>
  <si>
    <t>11013600174</t>
  </si>
  <si>
    <t>Св-во о гос. регистрации права 57-АБ 456721</t>
  </si>
  <si>
    <t>АОГВ</t>
  </si>
  <si>
    <t>Морозильник "Атлант" (д/с№1)</t>
  </si>
  <si>
    <t>Водонагреватель накопительный 200л Аристон (д/с №2)</t>
  </si>
  <si>
    <t>Ноутбук TOSHIBA C850-BKK (школа)</t>
  </si>
  <si>
    <t>Ноутбук Samsung 305E5A (школа)</t>
  </si>
  <si>
    <t>Холодильник "Атлант 5810" (д/с №1)</t>
  </si>
  <si>
    <t>Гитара классич.с футляром</t>
  </si>
  <si>
    <t>Ямаха 400-акт.акк.сист.</t>
  </si>
  <si>
    <t>Ямаха 400-акт.акк.сист</t>
  </si>
  <si>
    <t>Микрофон микшерный</t>
  </si>
  <si>
    <t>Св-во о гос. регистрации права 57-АБ 378588</t>
  </si>
  <si>
    <t xml:space="preserve">Здание котельной  </t>
  </si>
  <si>
    <t>п. Кромы, ул. Карла Маркса, д.47</t>
  </si>
  <si>
    <t>57-57-03/010/2005-511</t>
  </si>
  <si>
    <t>Св-во о гос. регистрации права 57-АБ 379006</t>
  </si>
  <si>
    <t>пгт. Кромы</t>
  </si>
  <si>
    <t>Котельная №9</t>
  </si>
  <si>
    <t>пгт. Кромы, пер. Пушкарский, д.2</t>
  </si>
  <si>
    <t>57-57-03/010/2011-445</t>
  </si>
  <si>
    <t>Св-во о гос. регистрации права 57-АБ 192224</t>
  </si>
  <si>
    <t>57-57-03/010/2005-101</t>
  </si>
  <si>
    <t>Св-во о гос. регистрации права 57-АБ 348286</t>
  </si>
  <si>
    <t>57-57-03/010/2005-133</t>
  </si>
  <si>
    <t>Св-во о гос. регистрации права 57-АБ 348221</t>
  </si>
  <si>
    <t xml:space="preserve">"Шаховская средняя общеобразовательная </t>
  </si>
  <si>
    <t>Орловская область, Кромской район, д. Ульяновка</t>
  </si>
  <si>
    <t>1025701258175      07.11.2011</t>
  </si>
  <si>
    <t xml:space="preserve">"Апальковская основная общеобразовательная </t>
  </si>
  <si>
    <t>Орловская область, Кромской район, с.Апальково</t>
  </si>
  <si>
    <t>1025701256130      31.03.1997</t>
  </si>
  <si>
    <t xml:space="preserve">"Кривчиковская средняя общеобразовательная </t>
  </si>
  <si>
    <t>110104047</t>
  </si>
  <si>
    <t>110104048</t>
  </si>
  <si>
    <t>110104049</t>
  </si>
  <si>
    <t>110109164</t>
  </si>
  <si>
    <t>110109165</t>
  </si>
  <si>
    <t>Н-88</t>
  </si>
  <si>
    <t>Д-666</t>
  </si>
  <si>
    <t>Д-667</t>
  </si>
  <si>
    <t>Д-668</t>
  </si>
  <si>
    <t>пвм ps/vp2133</t>
  </si>
  <si>
    <t>ТКУ</t>
  </si>
  <si>
    <t>КомпьютерDNS Home XL</t>
  </si>
  <si>
    <t>1101040040</t>
  </si>
  <si>
    <t>1101340041</t>
  </si>
  <si>
    <t>Д-1</t>
  </si>
  <si>
    <t>Д-2</t>
  </si>
  <si>
    <t>Д-3</t>
  </si>
  <si>
    <t>Д-4</t>
  </si>
  <si>
    <t>Д-5</t>
  </si>
  <si>
    <t>Д-6</t>
  </si>
  <si>
    <t>Д-7</t>
  </si>
  <si>
    <t>Д-8</t>
  </si>
  <si>
    <t>Д-10</t>
  </si>
  <si>
    <t>Д-12</t>
  </si>
  <si>
    <t>Д-13</t>
  </si>
  <si>
    <t>Д-14</t>
  </si>
  <si>
    <t>Д-19</t>
  </si>
  <si>
    <t>Св-во о гос. регистрации права 57-АБ 348846</t>
  </si>
  <si>
    <t>Св-во о гос. регистрации права 57-АБ 348845</t>
  </si>
  <si>
    <t>Св-во о гос. регистрации права 57-АБ 379248</t>
  </si>
  <si>
    <t>Св-во о гос. регистрации права 57-АБ 379074</t>
  </si>
  <si>
    <t>Св-во о гос. регистрации права 57-АБ 348865</t>
  </si>
  <si>
    <t>Св-во о гос. регистрации права 57-АБ 388823</t>
  </si>
  <si>
    <t>Св-во о гос. регистрации права 57-АБ 348850</t>
  </si>
  <si>
    <t>Д-966</t>
  </si>
  <si>
    <t>Д-967</t>
  </si>
  <si>
    <t>Д-969</t>
  </si>
  <si>
    <t>Д-981</t>
  </si>
  <si>
    <t>Д-989</t>
  </si>
  <si>
    <t>Д-1003</t>
  </si>
  <si>
    <t>Д-1005</t>
  </si>
  <si>
    <t>Д-1007</t>
  </si>
  <si>
    <t>Д-1009</t>
  </si>
  <si>
    <t>Д-1013</t>
  </si>
  <si>
    <t>Н-53</t>
  </si>
  <si>
    <t>Н-54</t>
  </si>
  <si>
    <t>Н-55</t>
  </si>
  <si>
    <t>Н-56</t>
  </si>
  <si>
    <t>Н-57</t>
  </si>
  <si>
    <t>Н-58</t>
  </si>
  <si>
    <t>Н-59</t>
  </si>
  <si>
    <t>Н-60</t>
  </si>
  <si>
    <t>Н-61</t>
  </si>
  <si>
    <t>Н-62</t>
  </si>
  <si>
    <t>Н-63</t>
  </si>
  <si>
    <t>МБОУ КР ОО "Короськовская средняя общеобразовательная школа"</t>
  </si>
  <si>
    <t>Холодильник НОРД</t>
  </si>
  <si>
    <t>ОАГВ-234-«Жуковская»</t>
  </si>
  <si>
    <t>Н-65</t>
  </si>
  <si>
    <t>Н-66</t>
  </si>
  <si>
    <t>Н-67</t>
  </si>
  <si>
    <t>Н-68</t>
  </si>
  <si>
    <t>Н-69</t>
  </si>
  <si>
    <t>Н-70</t>
  </si>
  <si>
    <t>Д-1023</t>
  </si>
  <si>
    <t>Д-1024</t>
  </si>
  <si>
    <t>57:09:0030412:285</t>
  </si>
  <si>
    <t>НК-18</t>
  </si>
  <si>
    <t>НК-20</t>
  </si>
  <si>
    <t>НК-23</t>
  </si>
  <si>
    <t>Котельная для отопления и ГВС</t>
  </si>
  <si>
    <t>стационарный металлоискатель</t>
  </si>
  <si>
    <t>Мультимедийный проектор</t>
  </si>
  <si>
    <t>Кромской район с. Шахово</t>
  </si>
  <si>
    <t>110134006</t>
  </si>
  <si>
    <t xml:space="preserve">Кромской район с. Шахово </t>
  </si>
  <si>
    <t>Н-22</t>
  </si>
  <si>
    <t>Н-23</t>
  </si>
  <si>
    <t>Н-24</t>
  </si>
  <si>
    <t>Н-25</t>
  </si>
  <si>
    <t>Н-26</t>
  </si>
  <si>
    <t>Н-27</t>
  </si>
  <si>
    <t>Н-28</t>
  </si>
  <si>
    <t>Н-29</t>
  </si>
  <si>
    <t>Н-30</t>
  </si>
  <si>
    <t>Н-31</t>
  </si>
  <si>
    <t>Н-32</t>
  </si>
  <si>
    <t>Н-34</t>
  </si>
  <si>
    <t>Н-35</t>
  </si>
  <si>
    <t>Н-36</t>
  </si>
  <si>
    <t>Н-37</t>
  </si>
  <si>
    <t>Д-81</t>
  </si>
  <si>
    <t>Д-82</t>
  </si>
  <si>
    <t>Д-83</t>
  </si>
  <si>
    <t>Д-84</t>
  </si>
  <si>
    <t>Д-85</t>
  </si>
  <si>
    <t>Д-89</t>
  </si>
  <si>
    <t>Д-90</t>
  </si>
  <si>
    <t>Д-94</t>
  </si>
  <si>
    <t>Д-97</t>
  </si>
  <si>
    <t>Д-98</t>
  </si>
  <si>
    <t>Д-100</t>
  </si>
  <si>
    <t>Д-102</t>
  </si>
  <si>
    <t>Подраздел 2.2 Сведения об акциях акционерных обществ</t>
  </si>
  <si>
    <t>Наименование акционерного общества-эмитента</t>
  </si>
  <si>
    <t>Основной государственный</t>
  </si>
  <si>
    <t>регистрационный номер</t>
  </si>
  <si>
    <t xml:space="preserve">акционерного </t>
  </si>
  <si>
    <t>общества-эмитента</t>
  </si>
  <si>
    <t>Количество акций, выпущен-</t>
  </si>
  <si>
    <t>ных акционерным обществом</t>
  </si>
  <si>
    <t>Количество</t>
  </si>
  <si>
    <t>привелигированных</t>
  </si>
  <si>
    <t>акций</t>
  </si>
  <si>
    <t>Размер доли в</t>
  </si>
  <si>
    <t>уставном капитале</t>
  </si>
  <si>
    <t>принадлежащий</t>
  </si>
  <si>
    <t>муниципальному</t>
  </si>
  <si>
    <t>образованию,</t>
  </si>
  <si>
    <t>в процентах</t>
  </si>
  <si>
    <t xml:space="preserve">Номинальная </t>
  </si>
  <si>
    <t>Адрес (местонахождение)</t>
  </si>
  <si>
    <t>Холодильник Атлан 2835-90</t>
  </si>
  <si>
    <t>МБОУ КР ОО "Нижне-Федотовская основ. общеобр. школа"</t>
  </si>
  <si>
    <t>принтер Кэнон</t>
  </si>
  <si>
    <t>Компьютер LG (Монитор LG 2242 S)</t>
  </si>
  <si>
    <t>Св-во о гос. регистрации права 57-АБ 348272</t>
  </si>
  <si>
    <t>57-57-03/010/2005-20</t>
  </si>
  <si>
    <t>Св-во о гос. регистрации права 57-АБ 348203</t>
  </si>
  <si>
    <t>57-57-03/010/2005-21</t>
  </si>
  <si>
    <t>Св-во о гос. регистрации права 57-АБ 348204</t>
  </si>
  <si>
    <t>Д-1186</t>
  </si>
  <si>
    <t>Д-1188</t>
  </si>
  <si>
    <t>Д-1190</t>
  </si>
  <si>
    <t>Д-1194</t>
  </si>
  <si>
    <t>Д-1195</t>
  </si>
  <si>
    <t>Д-1196</t>
  </si>
  <si>
    <t>Д-1197</t>
  </si>
  <si>
    <t>Д-1198</t>
  </si>
  <si>
    <t>Д-1199</t>
  </si>
  <si>
    <t>Системный блок intel-P</t>
  </si>
  <si>
    <t>Брусья гимнастические</t>
  </si>
  <si>
    <t>Набор мебели</t>
  </si>
  <si>
    <t>Лингаф кабинет</t>
  </si>
  <si>
    <t>Шкаф вытяжной</t>
  </si>
  <si>
    <t>Холодильник Бирюса</t>
  </si>
  <si>
    <t>Холодильник ДХ 239/7</t>
  </si>
  <si>
    <t>Компьютер (библиотек.)</t>
  </si>
  <si>
    <t>Системный блок(комп.)</t>
  </si>
  <si>
    <t>Здание ЦДО</t>
  </si>
  <si>
    <t>Электрическая коса</t>
  </si>
  <si>
    <t>Телевизор Toshibo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</si>
  <si>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</si>
  <si>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</si>
  <si>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</si>
  <si>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</si>
  <si>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Казенное учреждение</t>
  </si>
  <si>
    <t>изгородь д/я 1</t>
  </si>
  <si>
    <t>Ограждение д/с  1</t>
  </si>
  <si>
    <t>Сливная яма д/с 1</t>
  </si>
  <si>
    <t>канализация (д/с 1 )</t>
  </si>
  <si>
    <t>Резервуар д/с1</t>
  </si>
  <si>
    <t>водопровод(д/с 1)</t>
  </si>
  <si>
    <t>ограждение(школа)</t>
  </si>
  <si>
    <t>хозкорпус д/с 1</t>
  </si>
  <si>
    <t>здание д/с №2</t>
  </si>
  <si>
    <t>Здание д/с3</t>
  </si>
  <si>
    <t>Сарай и подвал д/с4</t>
  </si>
  <si>
    <t>Подвал и хозкорпус</t>
  </si>
  <si>
    <t>Забор бетонный</t>
  </si>
  <si>
    <t>спортивный комплекс</t>
  </si>
  <si>
    <t>холодильник Indesit</t>
  </si>
  <si>
    <t>110104056</t>
  </si>
  <si>
    <t>110104057</t>
  </si>
  <si>
    <t>110104058</t>
  </si>
  <si>
    <t>110104059</t>
  </si>
  <si>
    <t>110104060</t>
  </si>
  <si>
    <t>110104062</t>
  </si>
  <si>
    <t>110104063</t>
  </si>
  <si>
    <t>110104064</t>
  </si>
  <si>
    <t>110104067</t>
  </si>
  <si>
    <t>110104068</t>
  </si>
  <si>
    <t>110104079</t>
  </si>
  <si>
    <t>110104082</t>
  </si>
  <si>
    <t>110104083</t>
  </si>
  <si>
    <t>110104084</t>
  </si>
  <si>
    <t>110104085</t>
  </si>
  <si>
    <t>110104086</t>
  </si>
  <si>
    <t>110104087</t>
  </si>
  <si>
    <t>110104088</t>
  </si>
  <si>
    <t>110104115</t>
  </si>
  <si>
    <t>110104116</t>
  </si>
  <si>
    <t>110109037</t>
  </si>
  <si>
    <t>110109045</t>
  </si>
  <si>
    <t>110109046</t>
  </si>
  <si>
    <t>110109047</t>
  </si>
  <si>
    <t>110109048</t>
  </si>
  <si>
    <t>110109050</t>
  </si>
  <si>
    <t>110109162</t>
  </si>
  <si>
    <t>110109163</t>
  </si>
  <si>
    <t>Д-1025</t>
  </si>
  <si>
    <t>Д-1026</t>
  </si>
  <si>
    <t>Д-189</t>
  </si>
  <si>
    <t>Д-196</t>
  </si>
  <si>
    <t>Д-197</t>
  </si>
  <si>
    <t>Д-198</t>
  </si>
  <si>
    <t>Д-199</t>
  </si>
  <si>
    <t>Д-200</t>
  </si>
  <si>
    <t>Д-201</t>
  </si>
  <si>
    <t>Д-202</t>
  </si>
  <si>
    <t>Д-203</t>
  </si>
  <si>
    <t>Д-204</t>
  </si>
  <si>
    <t>Д-205</t>
  </si>
  <si>
    <t>Д-206</t>
  </si>
  <si>
    <t>Д-211</t>
  </si>
  <si>
    <t>110136084</t>
  </si>
  <si>
    <t>110136085</t>
  </si>
  <si>
    <t>110136086</t>
  </si>
  <si>
    <t>Здание сада</t>
  </si>
  <si>
    <t>Кромской район с. Макеево</t>
  </si>
  <si>
    <t>110136098</t>
  </si>
  <si>
    <t>Детский сад</t>
  </si>
  <si>
    <t>МБОУ КР ОО "Шаховская начальная общеобразовательная школа"</t>
  </si>
  <si>
    <t>стиральная машина</t>
  </si>
  <si>
    <t>Кромской район д. Черкасская</t>
  </si>
  <si>
    <t>проектор</t>
  </si>
  <si>
    <t>комп.р-м библиотекаря</t>
  </si>
  <si>
    <t>Инвентарный номер</t>
  </si>
  <si>
    <t>№</t>
  </si>
  <si>
    <t>Реестровый номер муниципального имущества</t>
  </si>
  <si>
    <t>Кадастровый номер</t>
  </si>
  <si>
    <t>п.п.</t>
  </si>
  <si>
    <t>Основание возникновения (прекращения) ограничения (обременения)</t>
  </si>
  <si>
    <t>Св-во о гос. регистрации права 57-АБ 348241</t>
  </si>
  <si>
    <t>57-57-03/010/2005-87</t>
  </si>
  <si>
    <t>Д-1136</t>
  </si>
  <si>
    <t>Д-1138</t>
  </si>
  <si>
    <t>Д-1139</t>
  </si>
  <si>
    <t>Д-1140</t>
  </si>
  <si>
    <t>Д-1141</t>
  </si>
  <si>
    <t>Д-1142</t>
  </si>
  <si>
    <t>Д-1143</t>
  </si>
  <si>
    <t>Д-1145</t>
  </si>
  <si>
    <t>Д-1146</t>
  </si>
  <si>
    <t>Эл. плита Delux</t>
  </si>
  <si>
    <t>Ноутбук НР Павилион с сумкой</t>
  </si>
  <si>
    <t>Проектор (школа)</t>
  </si>
  <si>
    <t>Котел АОГВ-29</t>
  </si>
  <si>
    <t>Св-во о гос. регистрации права 57-АБ 348280</t>
  </si>
  <si>
    <t>57-57-03/010/2005-37</t>
  </si>
  <si>
    <t>Д-1827</t>
  </si>
  <si>
    <t>Д-1828</t>
  </si>
  <si>
    <t>Д-1829</t>
  </si>
  <si>
    <t>Д-1831</t>
  </si>
  <si>
    <t>Д-1835</t>
  </si>
  <si>
    <t>Д-1838</t>
  </si>
  <si>
    <t>Д-1842</t>
  </si>
  <si>
    <t>Д-1843</t>
  </si>
  <si>
    <t>Д-1846</t>
  </si>
  <si>
    <t>Д-1849</t>
  </si>
  <si>
    <t>Д-1851</t>
  </si>
  <si>
    <t>Д-1853</t>
  </si>
  <si>
    <t>Д-1855</t>
  </si>
  <si>
    <t>Д-1857</t>
  </si>
  <si>
    <t>Д-1859</t>
  </si>
  <si>
    <t>Д-1860</t>
  </si>
  <si>
    <t>Д-1862</t>
  </si>
  <si>
    <t>Д-1868</t>
  </si>
  <si>
    <t>Д-1869</t>
  </si>
  <si>
    <t>Д-1879</t>
  </si>
  <si>
    <t>Д-1885</t>
  </si>
  <si>
    <t>Д-1888</t>
  </si>
  <si>
    <t>комплект гербариев разных групп растений</t>
  </si>
  <si>
    <t>Телевизор</t>
  </si>
  <si>
    <t>Цифровая видиокамера SAMSUNG</t>
  </si>
  <si>
    <t>Кромской район с. Вожово, ул. Железнодорожная</t>
  </si>
  <si>
    <t>Д-773</t>
  </si>
  <si>
    <t>Д-774</t>
  </si>
  <si>
    <t>Д-780</t>
  </si>
  <si>
    <t>Д-781</t>
  </si>
  <si>
    <t>Д-782</t>
  </si>
  <si>
    <t>Д-785</t>
  </si>
  <si>
    <t>котел КЧМ-5</t>
  </si>
  <si>
    <t>ноутбук Asus</t>
  </si>
  <si>
    <t>Компьютер №1</t>
  </si>
  <si>
    <t>Компьютер №2</t>
  </si>
  <si>
    <t>Компьютер №3</t>
  </si>
  <si>
    <t>Компьютер №4</t>
  </si>
  <si>
    <t>Компьютер №5</t>
  </si>
  <si>
    <t>котел КЧМ 5-к-80-03</t>
  </si>
  <si>
    <t>Д-876</t>
  </si>
  <si>
    <t>Д-877</t>
  </si>
  <si>
    <t>Д-878</t>
  </si>
  <si>
    <t>Д-879</t>
  </si>
  <si>
    <t>Д-880</t>
  </si>
  <si>
    <t>Д-881</t>
  </si>
  <si>
    <t>Татами ППЭ-3 1000х1000х28 красный</t>
  </si>
  <si>
    <t>Ноутбук Lenovo G550</t>
  </si>
  <si>
    <t>Мебель столовая</t>
  </si>
  <si>
    <t>Д-1061</t>
  </si>
  <si>
    <t>Д-1062</t>
  </si>
  <si>
    <t>Д-1064</t>
  </si>
  <si>
    <t>Д-1065</t>
  </si>
  <si>
    <t>Д-1076</t>
  </si>
  <si>
    <t>пгт. Кромы, ул. Карла Маркса, д.7, пом. 1</t>
  </si>
  <si>
    <t>Св-во о гос. регистрации права 57-АБ 348866</t>
  </si>
  <si>
    <t>Картинг АКУ 83</t>
  </si>
  <si>
    <t>Картинг АКУ 89</t>
  </si>
  <si>
    <t>Трактор МТЗ-80</t>
  </si>
  <si>
    <t>п. Кромы, ул. Советская, д.33</t>
  </si>
  <si>
    <t>Н-131</t>
  </si>
  <si>
    <t>Н-132</t>
  </si>
  <si>
    <t>Н-133</t>
  </si>
  <si>
    <t>Н-135</t>
  </si>
  <si>
    <t>Н-137</t>
  </si>
  <si>
    <t>Н-138</t>
  </si>
  <si>
    <t>Н-140</t>
  </si>
  <si>
    <t>Н-141</t>
  </si>
  <si>
    <t>Н-142</t>
  </si>
  <si>
    <t>Н-144</t>
  </si>
  <si>
    <t>Н-146</t>
  </si>
  <si>
    <t>Н-148</t>
  </si>
  <si>
    <t>Н-149</t>
  </si>
  <si>
    <t>Н-150</t>
  </si>
  <si>
    <t>Н-151</t>
  </si>
  <si>
    <t>Н-154</t>
  </si>
  <si>
    <t>Н-155</t>
  </si>
  <si>
    <t>Н-156</t>
  </si>
  <si>
    <t>Н-159</t>
  </si>
  <si>
    <t>Н-162</t>
  </si>
  <si>
    <t>Н-163</t>
  </si>
  <si>
    <t>Н-165</t>
  </si>
  <si>
    <t>Н-167</t>
  </si>
  <si>
    <t>АНАЛИТ Прибор Сигнализатор</t>
  </si>
  <si>
    <t>Плита электрич.промышленная ПЭМ4-020 ТУ</t>
  </si>
  <si>
    <t>холодильник НОРД</t>
  </si>
  <si>
    <t>комплект электроснабжения</t>
  </si>
  <si>
    <t>набор электроизмерительных приборов постоянного и переменного тока</t>
  </si>
  <si>
    <t>источник постоянного и переменного тока</t>
  </si>
  <si>
    <t>генератор звуковой частоты</t>
  </si>
  <si>
    <t>комплект по механике поступательного движения</t>
  </si>
  <si>
    <t>комплект "Вращение"</t>
  </si>
  <si>
    <t>набор по термодинамике</t>
  </si>
  <si>
    <t>Бочка под воду</t>
  </si>
  <si>
    <t>Кромской район п. Шоссе</t>
  </si>
  <si>
    <t>Мастерская-музей</t>
  </si>
  <si>
    <t>Н-130</t>
  </si>
  <si>
    <t>МБОУ КР ОО "Закромско-Хуторская основная общеобразовательная школа"</t>
  </si>
  <si>
    <t>системный блок</t>
  </si>
  <si>
    <t>Мультимедийный проектор Berrojector MX514</t>
  </si>
  <si>
    <t>Д-1202</t>
  </si>
  <si>
    <t>Д-1217</t>
  </si>
  <si>
    <t>Д-1223</t>
  </si>
  <si>
    <t>Кромской район п. Кромской</t>
  </si>
  <si>
    <t>Кларнет «Полисандр»</t>
  </si>
  <si>
    <t>Гармонь тульская</t>
  </si>
  <si>
    <t>Телевизор ЖК</t>
  </si>
  <si>
    <t>Цифровое электропианино</t>
  </si>
  <si>
    <t>Телевизор «плазма»</t>
  </si>
  <si>
    <t>Баян конц. «Тула»</t>
  </si>
  <si>
    <t>Футляр для баяна</t>
  </si>
  <si>
    <t>п. Кромы, ул. Советская, д.32</t>
  </si>
  <si>
    <t>Св-во о гос. регистрации права 57-АБ 392413</t>
  </si>
  <si>
    <t>57:09:0980101:172</t>
  </si>
  <si>
    <t>Св-во о гос. регистрации права 57-АБ 456503</t>
  </si>
  <si>
    <t>Св-во о гос. регистрации права 57-АБ 379005</t>
  </si>
  <si>
    <t>Св-во о гос. регистрации права 57-АБ 348853</t>
  </si>
  <si>
    <t>Св-во о гос. регистрации права 57-АБ 379123</t>
  </si>
  <si>
    <t>Св-во о гос. регистрации права 57-АБ 379121</t>
  </si>
  <si>
    <t>Св-во о гос. регистрации права 57-АБ 348872</t>
  </si>
  <si>
    <t>Св-во о гос. регистрации права 57-АБ 379120</t>
  </si>
  <si>
    <t>Н-104</t>
  </si>
  <si>
    <t>Н-105</t>
  </si>
  <si>
    <t>Н-106</t>
  </si>
  <si>
    <t>Н-107</t>
  </si>
  <si>
    <t>набор моделей "Органы человека и животных"</t>
  </si>
  <si>
    <t>Д-1175</t>
  </si>
  <si>
    <t>Д-1185</t>
  </si>
  <si>
    <t>Д-2240</t>
  </si>
  <si>
    <t>п. Кромы, пер. Газопроводский, д.5</t>
  </si>
  <si>
    <t>п. Кромы, ул. Карла Маркса, д.97</t>
  </si>
  <si>
    <t>Д-711</t>
  </si>
  <si>
    <t>Д-716</t>
  </si>
  <si>
    <t>Д-722</t>
  </si>
  <si>
    <t>Д-1581</t>
  </si>
  <si>
    <t>Д-1582</t>
  </si>
  <si>
    <t>Д-1589</t>
  </si>
  <si>
    <t>Д-1601</t>
  </si>
  <si>
    <t>Д-1602</t>
  </si>
  <si>
    <t>Д-1605</t>
  </si>
  <si>
    <t>Д-1606</t>
  </si>
  <si>
    <t>Д-1607</t>
  </si>
  <si>
    <t>Д-1608</t>
  </si>
  <si>
    <t>Д-1609</t>
  </si>
  <si>
    <t>Д-1610</t>
  </si>
  <si>
    <t>Д-1611</t>
  </si>
  <si>
    <t>Д-1612</t>
  </si>
  <si>
    <t>Д-1613</t>
  </si>
  <si>
    <t>Д-1614</t>
  </si>
  <si>
    <t>Решение Кромского райсовета народных</t>
  </si>
  <si>
    <t>1025701258208       13.11.2002</t>
  </si>
  <si>
    <t>Д-2175</t>
  </si>
  <si>
    <t>Д-2176</t>
  </si>
  <si>
    <t>Д-2177</t>
  </si>
  <si>
    <t>Д-2178</t>
  </si>
  <si>
    <t>Д-2179</t>
  </si>
  <si>
    <t>Д-2181</t>
  </si>
  <si>
    <t>Д-2184</t>
  </si>
  <si>
    <t>Д-2185</t>
  </si>
  <si>
    <t>Д-2186</t>
  </si>
  <si>
    <t>Д-2187</t>
  </si>
  <si>
    <t>Д-1808</t>
  </si>
  <si>
    <t>Д-1810</t>
  </si>
  <si>
    <t>Д-1811</t>
  </si>
  <si>
    <t>Д-1814</t>
  </si>
  <si>
    <t>Д-1817</t>
  </si>
  <si>
    <t xml:space="preserve">Сарай </t>
  </si>
  <si>
    <t>Школьная уборная</t>
  </si>
  <si>
    <t>Теплотрасса</t>
  </si>
  <si>
    <t>Н-42</t>
  </si>
  <si>
    <t>Н-43</t>
  </si>
  <si>
    <t>Н-44</t>
  </si>
  <si>
    <t>Н-46</t>
  </si>
  <si>
    <t>Д-681</t>
  </si>
  <si>
    <t>Д-682</t>
  </si>
  <si>
    <t>Д-683</t>
  </si>
  <si>
    <t>Д-864</t>
  </si>
  <si>
    <t>Д-685</t>
  </si>
  <si>
    <t>Д-686</t>
  </si>
  <si>
    <t>Н-224</t>
  </si>
  <si>
    <t>пгт.Кромы, ул. Карла Маркса, д. 3 ,пом 11</t>
  </si>
  <si>
    <t>57:09:0030401:152</t>
  </si>
  <si>
    <t>Св-во о гос. регистрации права 57-АБ 348274</t>
  </si>
  <si>
    <t>Кромской район пос. Жуковский</t>
  </si>
  <si>
    <t>57-57-03/010/2005-102</t>
  </si>
  <si>
    <t>Св-во о гос. регистрации права 57-АБ 348287</t>
  </si>
  <si>
    <t>Кромской район д. Рассыльная</t>
  </si>
  <si>
    <t>57-57-03/010/2005-96</t>
  </si>
  <si>
    <t>Св-во о гос. регистрации права 57-АБ 348281</t>
  </si>
  <si>
    <t>57-57-03/010/2005-52</t>
  </si>
  <si>
    <t>Св-во о гос. регистрации права 57-АБ 348240</t>
  </si>
  <si>
    <t>Здание гаража</t>
  </si>
  <si>
    <t>57-57-03/010/2005-637</t>
  </si>
  <si>
    <t>Св-во о гос. регистрации права 57-АБ 378590</t>
  </si>
  <si>
    <t>57-57-03/010/2005-13</t>
  </si>
  <si>
    <t>Св-во о гос. регистрации права 57-АБ 348196</t>
  </si>
  <si>
    <t>57-57-03/010/2005-491</t>
  </si>
  <si>
    <t>Св-во о гос. регистрации права 57-АБ 348851</t>
  </si>
  <si>
    <t>57-57-03/010/2005-113</t>
  </si>
  <si>
    <t>Св-во о гос. регистрации права 57-АБ 348298</t>
  </si>
  <si>
    <t>Нежилое здание (котельная)</t>
  </si>
  <si>
    <t>57-57-03/010/2005-64</t>
  </si>
  <si>
    <t>Св-во о гос. регистрации права 57-АБ 155864</t>
  </si>
  <si>
    <t>1025701257537     25.11.2011</t>
  </si>
  <si>
    <t>Лестница стремянка (д/с №2)</t>
  </si>
  <si>
    <t>Котел КЭ-100</t>
  </si>
  <si>
    <t>Ноутбук MSI CR7-173414-034 (школа)</t>
  </si>
  <si>
    <t>Рукоход</t>
  </si>
  <si>
    <t>Шкаф детский 5-ти секционный</t>
  </si>
  <si>
    <t>Комплект спальный</t>
  </si>
  <si>
    <t>Беговая дорожка</t>
  </si>
  <si>
    <t xml:space="preserve">Ксерокс </t>
  </si>
  <si>
    <t xml:space="preserve">Монитор </t>
  </si>
  <si>
    <t xml:space="preserve">Ноубук </t>
  </si>
  <si>
    <t xml:space="preserve">Пульт микшерный активный </t>
  </si>
  <si>
    <t>Стиральная машина</t>
  </si>
  <si>
    <t>Распределительная коробка</t>
  </si>
  <si>
    <t>Д-511</t>
  </si>
  <si>
    <t>Д-512</t>
  </si>
  <si>
    <t>Д-513</t>
  </si>
  <si>
    <t>Д-514</t>
  </si>
  <si>
    <t>Д-516</t>
  </si>
  <si>
    <t>источник высокого напряжения</t>
  </si>
  <si>
    <t>комплект по геометрической оптике на магнитных держателях</t>
  </si>
  <si>
    <t>комплект по волновой оптике ВО</t>
  </si>
  <si>
    <t>1025701258065       09.06.2011</t>
  </si>
  <si>
    <t>депутатов №2-5рс от 14.04.2011</t>
  </si>
  <si>
    <t>1025701257746       09.11.2002</t>
  </si>
  <si>
    <t>Постановление администрации Кромского района</t>
  </si>
  <si>
    <t>Орловской области от 26.06.1999 №257</t>
  </si>
  <si>
    <t>Орловской области</t>
  </si>
  <si>
    <t>Муниципальное бюджетное учреждение "Кромская</t>
  </si>
  <si>
    <t>межпоселенческая центральная библиотека"</t>
  </si>
  <si>
    <t>Кромского района Орловской области</t>
  </si>
  <si>
    <t xml:space="preserve">      1055741028771        29.07.2005</t>
  </si>
  <si>
    <t>Муниципальное бюджетное общеобразовательное</t>
  </si>
  <si>
    <t>учреждение Кромского района Орловской области</t>
  </si>
  <si>
    <t xml:space="preserve">"Гуторовская средняя общеобразовательная школа </t>
  </si>
  <si>
    <t>1025701255942       03.11.2011</t>
  </si>
  <si>
    <t>Орловской области от 19.09.2011 №663</t>
  </si>
  <si>
    <t>Орловской области от 09.06.2011 №389</t>
  </si>
  <si>
    <t>Д-407</t>
  </si>
  <si>
    <t>Д-414</t>
  </si>
  <si>
    <t>Д-415</t>
  </si>
  <si>
    <t>Д-416</t>
  </si>
  <si>
    <t>Д-417</t>
  </si>
  <si>
    <t>Д-421</t>
  </si>
  <si>
    <t>Д-422</t>
  </si>
  <si>
    <t>Д-424</t>
  </si>
  <si>
    <t>Д-425</t>
  </si>
  <si>
    <t>Д-426</t>
  </si>
  <si>
    <t>Сарай деревянный</t>
  </si>
  <si>
    <t>Сарай шлакоблочный</t>
  </si>
  <si>
    <t>Системный блок Intel-P-G2020/4</t>
  </si>
  <si>
    <t>Св-во о гос. регистрации права 57-АБ 348216</t>
  </si>
  <si>
    <t>Муниципальная казна Кромского района Орловской области</t>
  </si>
  <si>
    <t>п. Кромы, ул. Карла Маркса, д.3</t>
  </si>
  <si>
    <t>57-57-03/010/2005-639</t>
  </si>
  <si>
    <t>57-57-03/010/2005-485</t>
  </si>
  <si>
    <t>57-57-03/010/2005-514</t>
  </si>
  <si>
    <t>57-57-03/010/2005-555</t>
  </si>
  <si>
    <t>57-57-03/010/2005-473</t>
  </si>
  <si>
    <t>вид разрешенного</t>
  </si>
  <si>
    <t>использования</t>
  </si>
  <si>
    <t>Акустическая система Spektr Audio, мощность 450 Вт</t>
  </si>
  <si>
    <t>ГАЗ-32212 Автобус класса В</t>
  </si>
  <si>
    <t>Behringer B1500D-PRO –активный сабвуфер,1400 вт.стерео-кроссовер, динамик 15</t>
  </si>
  <si>
    <t>Шторы</t>
  </si>
  <si>
    <t>Палас на войлоке</t>
  </si>
  <si>
    <t>Замощенная площадка с летней эстрадой (Парк)</t>
  </si>
  <si>
    <t>57-57-03/010/2005-57</t>
  </si>
  <si>
    <t>Св-во о гос. регистрации права 57-АБ 155866</t>
  </si>
  <si>
    <t>п. Кромы, ул. 1 Мая</t>
  </si>
  <si>
    <t>57-57-03/010/2005-523</t>
  </si>
  <si>
    <t>Св-во о гос. регистрации права 57-АБ 348858</t>
  </si>
  <si>
    <t>п. Кромы, ул. 30 лет Победы</t>
  </si>
  <si>
    <t>57-57-03/010/2005-636</t>
  </si>
  <si>
    <t>Орловская область, Кромской район, с. Шахово</t>
  </si>
  <si>
    <t>1065741015757  26.10.2011</t>
  </si>
  <si>
    <t>1027501255821    31.03.1997</t>
  </si>
  <si>
    <t>1025701255975   31.03.1997</t>
  </si>
  <si>
    <t xml:space="preserve">"Вожовская средняя общеобразовательная </t>
  </si>
  <si>
    <t>школа им. С.М. Пузырева"</t>
  </si>
  <si>
    <t>Орловская область, Кромской район, с. Вожово</t>
  </si>
  <si>
    <t>1025701256020     15.09.2011</t>
  </si>
  <si>
    <t>Д-156</t>
  </si>
  <si>
    <t>Д-158</t>
  </si>
  <si>
    <t>Д-162</t>
  </si>
  <si>
    <t>Д-171</t>
  </si>
  <si>
    <t>Д-172</t>
  </si>
  <si>
    <t>Д-173</t>
  </si>
  <si>
    <t>Д-174</t>
  </si>
  <si>
    <t>Д-175</t>
  </si>
  <si>
    <t>МБОУ КР ОО "Кромская средняя общеобразовательная школа"</t>
  </si>
  <si>
    <t>Изгородь</t>
  </si>
  <si>
    <t>Изгородь(стадион)</t>
  </si>
  <si>
    <t>Тротуары и отмостка</t>
  </si>
  <si>
    <t>Канализация наружная</t>
  </si>
  <si>
    <t>Квартальный газопровод</t>
  </si>
  <si>
    <t>Воздушные электролинии</t>
  </si>
  <si>
    <t>Н-89</t>
  </si>
  <si>
    <t>Н-90</t>
  </si>
  <si>
    <t>Н-91</t>
  </si>
  <si>
    <t>Н-92</t>
  </si>
  <si>
    <t>Н-93</t>
  </si>
  <si>
    <t>Н-94</t>
  </si>
  <si>
    <t>Н-95</t>
  </si>
  <si>
    <t>Н-96</t>
  </si>
  <si>
    <t>п. Кромы, ул. 30 лет Победы, д.39</t>
  </si>
  <si>
    <t>57-57-03/010/2005-508</t>
  </si>
  <si>
    <t>57-57-03/010/2005-493</t>
  </si>
  <si>
    <t xml:space="preserve">Мультимедийный проектор NOTEVISION </t>
  </si>
  <si>
    <t>Сценический задник</t>
  </si>
  <si>
    <t xml:space="preserve">Карусель </t>
  </si>
  <si>
    <t xml:space="preserve">Качели </t>
  </si>
  <si>
    <t xml:space="preserve">Системный блок </t>
  </si>
  <si>
    <t>Баян «Рубин»</t>
  </si>
  <si>
    <t>Баян «Этюд»</t>
  </si>
  <si>
    <t>Пианино «Реслер»</t>
  </si>
  <si>
    <t>рояль</t>
  </si>
  <si>
    <t>синтезатор</t>
  </si>
  <si>
    <t>Печь электрокамерная</t>
  </si>
  <si>
    <t>Компьютер с оборудованием</t>
  </si>
  <si>
    <t>Холодильник «Атлант» МХ 5810-62</t>
  </si>
  <si>
    <t>Моб ПК Lenovo G50-30</t>
  </si>
  <si>
    <t>Проектор Acer P1173</t>
  </si>
  <si>
    <t>Стиральная Машина Атлант 70С 86-10</t>
  </si>
  <si>
    <t>Пылесос Marta-1349</t>
  </si>
  <si>
    <t>Телевизор LCD BBK 40 LEM-3070/FT2C/RU+RS</t>
  </si>
  <si>
    <t>Ноутбук hp250 G4</t>
  </si>
  <si>
    <t>4.101.34.0029</t>
  </si>
  <si>
    <t>Ноутбук Lenovo G 50-30 80G00150RK</t>
  </si>
  <si>
    <t>Волейбольная сетка 100*100 4,0</t>
  </si>
  <si>
    <t>Машинка для разметки полей</t>
  </si>
  <si>
    <t>SHURE PG81-XLR кардиоидный конденсаторный инструментальный микрофон с выключателем, с кабелем XLR-XLR</t>
  </si>
  <si>
    <t>Детский игровой комплекс "Мини"</t>
  </si>
  <si>
    <t>Качалка на пружине "Лягушонок"</t>
  </si>
  <si>
    <t>Качалка на пружине "Пчелка"</t>
  </si>
  <si>
    <t>Д-1437</t>
  </si>
  <si>
    <t>Орловская область, п.Кромы, ул. Советская, д. 32</t>
  </si>
  <si>
    <t>1025701256910    20.09.2011</t>
  </si>
  <si>
    <t>Орловская область, п.Кромы, пл. Освобождения, д. 1</t>
  </si>
  <si>
    <t>1025701258120   11.13.2002</t>
  </si>
  <si>
    <t>Устав зарегистрирован, выдано Свидетельство  о государственной регистрации Устава муниципального образования 28.10.2005г. №RU575130002005001;  Свидетельство о включении муниципального образования в государственный реестр муниципальных образований -рег.№RU57513000 от 18.11.2005г.</t>
  </si>
  <si>
    <t>4.101.34.0018</t>
  </si>
  <si>
    <t>Д-1227</t>
  </si>
  <si>
    <t>Д-1228</t>
  </si>
  <si>
    <t>Д-1230</t>
  </si>
  <si>
    <t>Д-1231</t>
  </si>
  <si>
    <t>Д-1232</t>
  </si>
  <si>
    <t>Д-1233</t>
  </si>
  <si>
    <t>Д-1234</t>
  </si>
  <si>
    <t>Д-1236</t>
  </si>
  <si>
    <t>Д-1237</t>
  </si>
  <si>
    <t>Д-1238</t>
  </si>
  <si>
    <t>ЖК-монитор 19.0 "SamsungMaster E1920NW"(бух)</t>
  </si>
  <si>
    <t>ЖК-монитор 19.0 "SamsungMaster E1920NW"(школа)</t>
  </si>
  <si>
    <t xml:space="preserve">Проектор BenQ MP512 </t>
  </si>
  <si>
    <t>Активная акустическая система 250ВТ"SoudKig"</t>
  </si>
  <si>
    <t>Котел "Ишма 100"</t>
  </si>
  <si>
    <t>Шкаф морозильный ШХСН-0,56 (школа)</t>
  </si>
  <si>
    <t>Пианино "Ноктюрн"</t>
  </si>
  <si>
    <t>Водонагреватель 18 (18КВ)</t>
  </si>
  <si>
    <t>Плита Электрическая</t>
  </si>
  <si>
    <t>Системный блок Intel-P-E5700 (бух)</t>
  </si>
  <si>
    <t>Д-1730</t>
  </si>
  <si>
    <t>Холодильник "Индезит"</t>
  </si>
  <si>
    <t>Холодильная приставка МВВ-4-12</t>
  </si>
  <si>
    <t>Кромской район, Кутафинское с/п, д. Глинки</t>
  </si>
  <si>
    <t>57:09:0520101:230</t>
  </si>
  <si>
    <t>для экспуатации и обслуживания нежилого здания</t>
  </si>
  <si>
    <t>57:09:0650101:79</t>
  </si>
  <si>
    <t>Д-1239</t>
  </si>
  <si>
    <t>Д-1240</t>
  </si>
  <si>
    <t>Д-1241</t>
  </si>
  <si>
    <t>Д-1242</t>
  </si>
  <si>
    <t>Д-1243</t>
  </si>
  <si>
    <t>Д-1244</t>
  </si>
  <si>
    <t>Д-1245</t>
  </si>
  <si>
    <t>Д-1246</t>
  </si>
  <si>
    <t>Д-1247</t>
  </si>
  <si>
    <t>Д-1248</t>
  </si>
  <si>
    <t>Д-1249</t>
  </si>
  <si>
    <t>Д-1250</t>
  </si>
  <si>
    <t>Д-1251</t>
  </si>
  <si>
    <t>Д-1254</t>
  </si>
  <si>
    <t>Д-1255</t>
  </si>
  <si>
    <t>Д-1256</t>
  </si>
  <si>
    <t>Д-1257</t>
  </si>
  <si>
    <t>Д-1258</t>
  </si>
  <si>
    <t>Д-1259</t>
  </si>
  <si>
    <t>Д-1260</t>
  </si>
  <si>
    <t>Д-1261</t>
  </si>
  <si>
    <t>Д-1262</t>
  </si>
  <si>
    <t>Д-1263</t>
  </si>
  <si>
    <t>Д-1264</t>
  </si>
  <si>
    <t>Д-1265</t>
  </si>
  <si>
    <t>Д-1266</t>
  </si>
  <si>
    <t>Д-1273</t>
  </si>
  <si>
    <t>Д-1274</t>
  </si>
  <si>
    <t>Д-1275</t>
  </si>
  <si>
    <t>Д-1276</t>
  </si>
  <si>
    <t>Д-1277</t>
  </si>
  <si>
    <t>Д-1279</t>
  </si>
  <si>
    <t>Д-1280</t>
  </si>
  <si>
    <t>Д-1281</t>
  </si>
  <si>
    <t>Д-1283</t>
  </si>
  <si>
    <t>Д-1284</t>
  </si>
  <si>
    <t>Д-1454</t>
  </si>
  <si>
    <t>Д-1455</t>
  </si>
  <si>
    <t>Д-1456</t>
  </si>
  <si>
    <t>Д-1457</t>
  </si>
  <si>
    <t>Д-1458</t>
  </si>
  <si>
    <t>Д-1459</t>
  </si>
  <si>
    <t>Д-1460</t>
  </si>
  <si>
    <t>Д-1466</t>
  </si>
  <si>
    <t>Д-1467</t>
  </si>
  <si>
    <t>Д-1468</t>
  </si>
  <si>
    <t>Д-1469</t>
  </si>
  <si>
    <t>Д-1470</t>
  </si>
  <si>
    <t>Д-1471</t>
  </si>
  <si>
    <t>Д-1472</t>
  </si>
  <si>
    <t>Д-1473</t>
  </si>
  <si>
    <t>Д-1474</t>
  </si>
  <si>
    <t>Д-1475</t>
  </si>
  <si>
    <t>Д-1476</t>
  </si>
  <si>
    <t>Д-1477</t>
  </si>
  <si>
    <t>Д-1478</t>
  </si>
  <si>
    <t>Ограждение и ворота</t>
  </si>
  <si>
    <t>Н-202</t>
  </si>
  <si>
    <t>Н-203</t>
  </si>
  <si>
    <t>Баян "Юпитер"</t>
  </si>
  <si>
    <t>Баян "Юпитер 2Д"</t>
  </si>
  <si>
    <t>Котёл АОГВ 23,2 "Универсал"</t>
  </si>
  <si>
    <t>права муниципальной</t>
  </si>
  <si>
    <t>(условный)</t>
  </si>
  <si>
    <t>Системный блок ASUS P8H61-M</t>
  </si>
  <si>
    <t>Системный блок (сервер)</t>
  </si>
  <si>
    <t xml:space="preserve">рабочее место учителя   </t>
  </si>
  <si>
    <t>Рабочее место учителя</t>
  </si>
  <si>
    <t>Мобильный компьютерный комплекс ICLab(1+12)</t>
  </si>
  <si>
    <t>Ноутбук RAYBook Sil52 Inter Pentium B970/2G320G/wifi/Win7 PRO/MS Office 2013</t>
  </si>
  <si>
    <t>Проектор мультимедийный Epson EB-X18 с потолочным креплением и кабелем</t>
  </si>
  <si>
    <t>Ноутбук RAYbook Sil52 Inter Pentium B970/2G/320G/wifi/Win 7 PRO/MS Office 2013</t>
  </si>
  <si>
    <t>Д-44</t>
  </si>
  <si>
    <t>Д-45</t>
  </si>
  <si>
    <t>Д-46</t>
  </si>
  <si>
    <t>МБОУ КР ОО "Коровье-Болотовская средняя общеобразовательная школа"</t>
  </si>
  <si>
    <t>101004172</t>
  </si>
  <si>
    <t>101004173</t>
  </si>
  <si>
    <t>101004174</t>
  </si>
  <si>
    <t>101004178</t>
  </si>
  <si>
    <t>101004186</t>
  </si>
  <si>
    <t>Телефон мобильный Samsung  GT B 5702 Black</t>
  </si>
  <si>
    <t>Принтер Canon I  SENSYS MF 4140</t>
  </si>
  <si>
    <t>Ксерокс Kyocera FS-1016MFP</t>
  </si>
  <si>
    <t>Ксерокс Toshiba ESTUDIO 166</t>
  </si>
  <si>
    <t>Автомагнитола 2N DVD PROLOGU MDD -7120T</t>
  </si>
  <si>
    <t>Компьютер GEG Prestige Q170 (сист.блок)</t>
  </si>
  <si>
    <t>Котел ИШМА-63</t>
  </si>
  <si>
    <t>Сигнализатор токсич. и горюч. газов</t>
  </si>
  <si>
    <t>Мини-АТС</t>
  </si>
  <si>
    <t>Кондиционер Samsung SD HL-18</t>
  </si>
  <si>
    <t>Компьютер (ноутбук)</t>
  </si>
  <si>
    <t>1025701257537     15.11.2011</t>
  </si>
  <si>
    <t>4.101.36.000.103</t>
  </si>
  <si>
    <t>4.015.10.000.3</t>
  </si>
  <si>
    <t>4.101.36.000.91</t>
  </si>
  <si>
    <t>4.101.36.000.92</t>
  </si>
  <si>
    <t>4.101.36.000.93</t>
  </si>
  <si>
    <t>лазерный принтер HP LaserJet pro 400 M 201n</t>
  </si>
  <si>
    <t>4101340040</t>
  </si>
  <si>
    <t>Д-427</t>
  </si>
  <si>
    <t>Д-428</t>
  </si>
  <si>
    <t>Д-431</t>
  </si>
  <si>
    <t>Д-432</t>
  </si>
  <si>
    <t>Д-434</t>
  </si>
  <si>
    <t>Д-439</t>
  </si>
  <si>
    <t>Д-443</t>
  </si>
  <si>
    <t>Д-555</t>
  </si>
  <si>
    <t>Д-466</t>
  </si>
  <si>
    <t>Д-471</t>
  </si>
  <si>
    <t>Д-472</t>
  </si>
  <si>
    <t>.Д-482</t>
  </si>
  <si>
    <t>Д-484</t>
  </si>
  <si>
    <t>Д-489</t>
  </si>
  <si>
    <t>Д-490</t>
  </si>
  <si>
    <t>Д-493</t>
  </si>
  <si>
    <t>Д-494</t>
  </si>
  <si>
    <t>Д-496</t>
  </si>
  <si>
    <t>НК-9</t>
  </si>
  <si>
    <t>Кромской район,с. Шахово, ул. Победы, д. 9, кв.24</t>
  </si>
  <si>
    <t>57:09:0160101:769</t>
  </si>
  <si>
    <t>Св-во о гос. регистрации права 57-АБ 594317</t>
  </si>
  <si>
    <t>проектор мультимедииный</t>
  </si>
  <si>
    <t>Здание районного дома культуры</t>
  </si>
  <si>
    <t>п.Кромы, ул. 25 Октября, д.47</t>
  </si>
  <si>
    <t xml:space="preserve">АОГВ </t>
  </si>
  <si>
    <t>Н-168</t>
  </si>
  <si>
    <t>Н-182</t>
  </si>
  <si>
    <t>Н-187</t>
  </si>
  <si>
    <t>многофункциональное устройство</t>
  </si>
  <si>
    <t>компьютер HP,LG</t>
  </si>
  <si>
    <t>210104081</t>
  </si>
  <si>
    <t>210104082</t>
  </si>
  <si>
    <t>210104083</t>
  </si>
  <si>
    <t>210104084</t>
  </si>
  <si>
    <t>210104085</t>
  </si>
  <si>
    <t>210104088</t>
  </si>
  <si>
    <t>210104089</t>
  </si>
  <si>
    <t>210104090</t>
  </si>
  <si>
    <t>210104091</t>
  </si>
  <si>
    <t>210104095</t>
  </si>
  <si>
    <t>210104100</t>
  </si>
  <si>
    <t>210104101</t>
  </si>
  <si>
    <t>210104102</t>
  </si>
  <si>
    <t>210104103</t>
  </si>
  <si>
    <t>Учебный набор «Мир Левентука»</t>
  </si>
  <si>
    <t>пгт. Кромы, ул. Карла Маркса, д.7</t>
  </si>
  <si>
    <t>Д-2090</t>
  </si>
  <si>
    <t>Д-2091</t>
  </si>
  <si>
    <t>Д-2092</t>
  </si>
  <si>
    <t>Д-2093</t>
  </si>
  <si>
    <t>Д-2102</t>
  </si>
  <si>
    <t>Д-2103</t>
  </si>
  <si>
    <t>Д-2104</t>
  </si>
  <si>
    <t>Д-2106</t>
  </si>
  <si>
    <t>Д-2107</t>
  </si>
  <si>
    <t>Д-2109</t>
  </si>
  <si>
    <t>Д-2110</t>
  </si>
  <si>
    <t>Д-2111</t>
  </si>
  <si>
    <t>Д-2112</t>
  </si>
  <si>
    <t>Д-2113</t>
  </si>
  <si>
    <t>Д-2114</t>
  </si>
  <si>
    <t>Д-2115</t>
  </si>
  <si>
    <t>Д-2117</t>
  </si>
  <si>
    <t>Д-2118</t>
  </si>
  <si>
    <t>Д-2119</t>
  </si>
  <si>
    <t>Д-2120</t>
  </si>
  <si>
    <t>Д-2122</t>
  </si>
  <si>
    <t>Д-2123</t>
  </si>
  <si>
    <t>Д-2126</t>
  </si>
  <si>
    <t>Д-2127</t>
  </si>
  <si>
    <t>Д-2133</t>
  </si>
  <si>
    <t>Д-2145</t>
  </si>
  <si>
    <t>Д-2149</t>
  </si>
  <si>
    <t>Д-2150</t>
  </si>
  <si>
    <t>Д-2151</t>
  </si>
  <si>
    <t>Д-2153</t>
  </si>
  <si>
    <t>Набор демонстрационный "Геометрическая оптика"</t>
  </si>
  <si>
    <t>Набор демонстрационный "Волновая оптика"</t>
  </si>
  <si>
    <t>Школьная метеостанция</t>
  </si>
  <si>
    <t>101004137</t>
  </si>
  <si>
    <t>101004158</t>
  </si>
  <si>
    <t>101004159</t>
  </si>
  <si>
    <t>101004160</t>
  </si>
  <si>
    <t>101004161</t>
  </si>
  <si>
    <t>101004163</t>
  </si>
  <si>
    <t xml:space="preserve">Часть здания </t>
  </si>
  <si>
    <t xml:space="preserve">здание модульной котельной </t>
  </si>
  <si>
    <t>кладовая</t>
  </si>
  <si>
    <t>изгородь металлическая</t>
  </si>
  <si>
    <t>Ворота</t>
  </si>
  <si>
    <t>Н-75</t>
  </si>
  <si>
    <t>Н-76</t>
  </si>
  <si>
    <t>Н-77</t>
  </si>
  <si>
    <t>Н-79</t>
  </si>
  <si>
    <t>Н-80</t>
  </si>
  <si>
    <t>Н-81</t>
  </si>
  <si>
    <t>Н-82</t>
  </si>
  <si>
    <t>Н-83</t>
  </si>
  <si>
    <t>57-57-03/010/2005-43</t>
  </si>
  <si>
    <t>57:09:0100101:0510:54:225:001:017146120:0001:20050</t>
  </si>
  <si>
    <t>57-57-03/010/2005-476</t>
  </si>
  <si>
    <t>57-57-03/010/2005-51</t>
  </si>
  <si>
    <t>Д-1052</t>
  </si>
  <si>
    <t>Д-1053</t>
  </si>
  <si>
    <t>Д-1054</t>
  </si>
  <si>
    <t>Д-1055</t>
  </si>
  <si>
    <t>Д-1056</t>
  </si>
  <si>
    <t>Д-1057</t>
  </si>
  <si>
    <t>Д-1058</t>
  </si>
  <si>
    <t>Д-1059</t>
  </si>
  <si>
    <t>Д-1060</t>
  </si>
  <si>
    <t>Подраздел 1.3. Сведения о квартирах, помещениях,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</si>
  <si>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</si>
  <si>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</si>
  <si>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</si>
  <si>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</si>
  <si>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</si>
  <si>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</si>
  <si>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</si>
  <si>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</si>
  <si>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Реквизиты документов-оснований</t>
  </si>
  <si>
    <t xml:space="preserve">Лицензионная версия  с правом установки  на 1комп. </t>
  </si>
  <si>
    <t xml:space="preserve">Мягкая мебель </t>
  </si>
  <si>
    <t>Емкость</t>
  </si>
  <si>
    <t>Проектор SHARP</t>
  </si>
  <si>
    <t>Котельная модульная</t>
  </si>
  <si>
    <t>Уборная</t>
  </si>
  <si>
    <t>Ограждение</t>
  </si>
  <si>
    <t>Н-39</t>
  </si>
  <si>
    <t>Н-40</t>
  </si>
  <si>
    <t>Н-41</t>
  </si>
  <si>
    <t xml:space="preserve">Кромской район с. Апальково </t>
  </si>
  <si>
    <t>МБОУ КР ОО "Кривчиковская средняя общеобразовательная школа"</t>
  </si>
  <si>
    <t>Холодильная камера</t>
  </si>
  <si>
    <t>Стол приводов</t>
  </si>
  <si>
    <t>Мармит для 1-х блюд</t>
  </si>
  <si>
    <t>Универсальная машина</t>
  </si>
  <si>
    <t>Станок ТВ</t>
  </si>
  <si>
    <t>Мотонасос</t>
  </si>
  <si>
    <t>Мармит для 2-х блюд</t>
  </si>
  <si>
    <t>Прилавок витрина</t>
  </si>
  <si>
    <t>Св-во о гос. регистрации права 799637</t>
  </si>
  <si>
    <t>Стиральная машина "Zanussi" (д/с №1)</t>
  </si>
  <si>
    <t>1025701256734   07.11.2011</t>
  </si>
  <si>
    <t>Св-во о гос. регистрации права 57-АБ 348191</t>
  </si>
  <si>
    <t>57:09:1370101:156</t>
  </si>
  <si>
    <t>57:09:1370101:120</t>
  </si>
  <si>
    <t xml:space="preserve">Кромской район с.Коровье Болото </t>
  </si>
  <si>
    <t>210104104</t>
  </si>
  <si>
    <t>210104105</t>
  </si>
  <si>
    <t>210104106</t>
  </si>
  <si>
    <t>210104107</t>
  </si>
  <si>
    <t>210104108</t>
  </si>
  <si>
    <t>210104109</t>
  </si>
  <si>
    <t>110104109</t>
  </si>
  <si>
    <t>Наименование недвижимого имущества</t>
  </si>
  <si>
    <t>Д-1680</t>
  </si>
  <si>
    <t>Д-1682</t>
  </si>
  <si>
    <t>57:09:0160101:793</t>
  </si>
  <si>
    <t>Св-во о гос. регистрации права 759673</t>
  </si>
  <si>
    <t>Выписка из ЕГРП от 24.11.2016</t>
  </si>
  <si>
    <t>пгт. Кромы, пер. Бобкова, д. 15 в, кв. 3</t>
  </si>
  <si>
    <t>пгт. Кромы, пер. Бобкова, д. 15 в, кв. 8</t>
  </si>
  <si>
    <t>57:09:0030211:517</t>
  </si>
  <si>
    <t>пгт. Кромы, пер. Бобкова, д. 15 в, кв. 13</t>
  </si>
  <si>
    <t>57:09:0030211:508</t>
  </si>
  <si>
    <t>НК-30</t>
  </si>
  <si>
    <t>НК-33</t>
  </si>
  <si>
    <t>НК-35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</si>
  <si>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</si>
  <si>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</si>
  <si>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</si>
  <si>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</si>
  <si>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</si>
  <si>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</si>
  <si>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</si>
  <si>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</si>
  <si>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</si>
  <si>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Св-во о гос. регистрации права 57-АБ 348217</t>
  </si>
  <si>
    <t>Св-во о гос. регистрации права 57-АБ 348245</t>
  </si>
  <si>
    <t>Д-176</t>
  </si>
  <si>
    <t>Д-177</t>
  </si>
  <si>
    <t>Д-178</t>
  </si>
  <si>
    <t>Д-179</t>
  </si>
  <si>
    <t>Д-182</t>
  </si>
  <si>
    <t>Д-183</t>
  </si>
  <si>
    <t>Д-184</t>
  </si>
  <si>
    <t>Д-185</t>
  </si>
  <si>
    <t>ноутбук</t>
  </si>
  <si>
    <t>Гармонь «Тула»</t>
  </si>
  <si>
    <t>Баян уч. «Тула»</t>
  </si>
  <si>
    <t>Видео камера «Sony»</t>
  </si>
  <si>
    <t>Влаговпит.покрыт</t>
  </si>
  <si>
    <t>Шторы жалюзи</t>
  </si>
  <si>
    <t>МБДОУ КР ОО "Детский сад № 2"</t>
  </si>
  <si>
    <t>Н-199</t>
  </si>
  <si>
    <t>МБДОУ КР ОО "Детский сад № 3"</t>
  </si>
  <si>
    <t>Н-200</t>
  </si>
  <si>
    <t>Холодильн.камера "Ларь" HF-996</t>
  </si>
  <si>
    <t>Мясорубка Эл.М-75 УКИ-10 код 5007840</t>
  </si>
  <si>
    <t>Водонагреватель ЭВАД-100</t>
  </si>
  <si>
    <t>Активно-окустическая система</t>
  </si>
  <si>
    <t>Пианино «Аккорд» б/у</t>
  </si>
  <si>
    <t>Телевизор 25940</t>
  </si>
  <si>
    <t>Пианино «Чайковский»</t>
  </si>
  <si>
    <t>2-й этаж здания</t>
  </si>
  <si>
    <t>Гараж</t>
  </si>
  <si>
    <t>Орловская область п.Кромы ул.Советская д30</t>
  </si>
  <si>
    <t>Итого:</t>
  </si>
  <si>
    <t>Отдел сельского хозяйства администрации Кромского района</t>
  </si>
  <si>
    <t>Н-1</t>
  </si>
  <si>
    <t>Д-694</t>
  </si>
  <si>
    <t>Д-695</t>
  </si>
  <si>
    <t>Д-696</t>
  </si>
  <si>
    <t>Д-697</t>
  </si>
  <si>
    <t>Д-704</t>
  </si>
  <si>
    <t>Д-517</t>
  </si>
  <si>
    <t>Д-497</t>
  </si>
  <si>
    <t>Д-520</t>
  </si>
  <si>
    <t>Д-526</t>
  </si>
  <si>
    <t>Д-527</t>
  </si>
  <si>
    <t>Д-528</t>
  </si>
  <si>
    <t>Д-538</t>
  </si>
  <si>
    <t>Н-47</t>
  </si>
  <si>
    <t>Н-48</t>
  </si>
  <si>
    <t>Н-49</t>
  </si>
  <si>
    <t>Н-50</t>
  </si>
  <si>
    <t>Н-51</t>
  </si>
  <si>
    <t>Н-52</t>
  </si>
  <si>
    <t>Кромской район д. Моховое</t>
  </si>
  <si>
    <t>Д-753</t>
  </si>
  <si>
    <t>Д-760</t>
  </si>
  <si>
    <t xml:space="preserve">Колонка </t>
  </si>
  <si>
    <t>Д-2089</t>
  </si>
  <si>
    <t>Ноутбук 250 G4</t>
  </si>
  <si>
    <t>Н-2</t>
  </si>
  <si>
    <t>Административное здание</t>
  </si>
  <si>
    <t>Н-3</t>
  </si>
  <si>
    <t>Н-4</t>
  </si>
  <si>
    <t>Орловская область п.Кромы ул.Советская д27</t>
  </si>
  <si>
    <t>Казенное предприятие</t>
  </si>
  <si>
    <t>Шкаф со стеклом для документов со встроенным сейфом</t>
  </si>
  <si>
    <t>Д-2379</t>
  </si>
  <si>
    <t>Д-2380</t>
  </si>
  <si>
    <t>Д-2381</t>
  </si>
  <si>
    <t>Д-2382</t>
  </si>
  <si>
    <t>Д-2383</t>
  </si>
  <si>
    <t>Д-2384</t>
  </si>
  <si>
    <t>Д-2385</t>
  </si>
  <si>
    <t>Д-2386</t>
  </si>
  <si>
    <t>Д-2387</t>
  </si>
  <si>
    <t>Д-2390</t>
  </si>
  <si>
    <t>Д-2399</t>
  </si>
  <si>
    <t>Д-2400</t>
  </si>
  <si>
    <t>Д-2402</t>
  </si>
  <si>
    <t>Итого</t>
  </si>
  <si>
    <t>Д-2411</t>
  </si>
  <si>
    <t>Д-2412</t>
  </si>
  <si>
    <t>Д-2414</t>
  </si>
  <si>
    <t>Д-2415</t>
  </si>
  <si>
    <t>Д-2416</t>
  </si>
  <si>
    <t>Д-2417</t>
  </si>
  <si>
    <t>Д-2418</t>
  </si>
  <si>
    <t>Д-2419</t>
  </si>
  <si>
    <t>Д-2420</t>
  </si>
  <si>
    <t>Д-2421</t>
  </si>
  <si>
    <t>Д-2422</t>
  </si>
  <si>
    <t>Д-2423</t>
  </si>
  <si>
    <t>Д-2424</t>
  </si>
  <si>
    <t>Д-2425</t>
  </si>
  <si>
    <t>Д-2426</t>
  </si>
  <si>
    <t>Д-2427</t>
  </si>
  <si>
    <t>Д-2428</t>
  </si>
  <si>
    <t>Д-2429</t>
  </si>
  <si>
    <t>Д-2430</t>
  </si>
  <si>
    <t>Д-2431</t>
  </si>
  <si>
    <t>Д-2437</t>
  </si>
  <si>
    <t>Д-2438</t>
  </si>
  <si>
    <t>Д-2439</t>
  </si>
  <si>
    <t>Д-2440</t>
  </si>
  <si>
    <t>Д-2441</t>
  </si>
  <si>
    <t>Д-2442</t>
  </si>
  <si>
    <t>Д-2443</t>
  </si>
  <si>
    <t>Д-2515</t>
  </si>
  <si>
    <t>Д-2516</t>
  </si>
  <si>
    <t>Д-2517</t>
  </si>
  <si>
    <t>Д-2518</t>
  </si>
  <si>
    <t>Д-2519</t>
  </si>
  <si>
    <t>Д-2520</t>
  </si>
  <si>
    <t>Д-2521</t>
  </si>
  <si>
    <t>Д-2522</t>
  </si>
  <si>
    <t>Д-2523</t>
  </si>
  <si>
    <t>Кромской район д. Шарыкино</t>
  </si>
  <si>
    <t xml:space="preserve">МБОУ ДОД  "Кромской центр дополнительного образования для детей" </t>
  </si>
  <si>
    <t>Паркета шлифовальная машина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</si>
  <si>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</si>
  <si>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</si>
  <si>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</si>
  <si>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</si>
  <si>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</si>
  <si>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</si>
  <si>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</si>
  <si>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>Д-669</t>
  </si>
  <si>
    <t>Д-656</t>
  </si>
  <si>
    <t>Д-662</t>
  </si>
  <si>
    <t>Д-670</t>
  </si>
  <si>
    <t>Д-671</t>
  </si>
  <si>
    <t>Д-672</t>
  </si>
  <si>
    <t>Д-673</t>
  </si>
  <si>
    <t>Д-676</t>
  </si>
  <si>
    <t>Биологическая микролаборатория</t>
  </si>
  <si>
    <t>Автобус</t>
  </si>
  <si>
    <t>Кромской район д. Ульяновка</t>
  </si>
  <si>
    <t>110136094</t>
  </si>
  <si>
    <t>110136095</t>
  </si>
  <si>
    <t>110136067</t>
  </si>
  <si>
    <t>4.101.34.0022</t>
  </si>
  <si>
    <t>4.101.34.0023</t>
  </si>
  <si>
    <t>4.101.34.0024</t>
  </si>
  <si>
    <t>4.101.34.0025</t>
  </si>
  <si>
    <t>Д-128</t>
  </si>
  <si>
    <t>Д-129</t>
  </si>
  <si>
    <t>Д-130</t>
  </si>
  <si>
    <t>Д-131</t>
  </si>
  <si>
    <t>Газовый счетчик</t>
  </si>
  <si>
    <t>Котел КЧМ-5</t>
  </si>
  <si>
    <t>Аналитприбор(сигнализатор)</t>
  </si>
  <si>
    <t>Плита электрическая</t>
  </si>
  <si>
    <t>Мебель школьная</t>
  </si>
  <si>
    <t>Кухонный гарнитур</t>
  </si>
  <si>
    <t>Спортивный комплекс</t>
  </si>
  <si>
    <t>Стол теннисный</t>
  </si>
  <si>
    <t>Компьютер (библиотекаря)</t>
  </si>
  <si>
    <t>Компьютер (учителя)</t>
  </si>
  <si>
    <t>Компьютер (ученика)</t>
  </si>
  <si>
    <t>Проектор</t>
  </si>
  <si>
    <t>1025701257449   31.10.2011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</si>
  <si>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</si>
  <si>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</si>
  <si>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</si>
  <si>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</si>
  <si>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</si>
  <si>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</si>
  <si>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</si>
  <si>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</si>
  <si>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</si>
  <si>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Телевизор ELENBERG LVD</t>
  </si>
  <si>
    <t>11010400104</t>
  </si>
  <si>
    <t>11010400102</t>
  </si>
  <si>
    <t>1101040091</t>
  </si>
  <si>
    <t>1101040090</t>
  </si>
  <si>
    <t>МБОУ КР ОО "Глинская сред. общеобр. школа"</t>
  </si>
  <si>
    <t>101004124</t>
  </si>
  <si>
    <t>Д-2042</t>
  </si>
  <si>
    <t>Д-2044</t>
  </si>
  <si>
    <t>Д-2051</t>
  </si>
  <si>
    <t>Д-2052</t>
  </si>
  <si>
    <t>Д-2053</t>
  </si>
  <si>
    <t>Д-2056</t>
  </si>
  <si>
    <t>Д-2057</t>
  </si>
  <si>
    <t>Д-2059</t>
  </si>
  <si>
    <t>Д-2060</t>
  </si>
  <si>
    <t>Д-2062</t>
  </si>
  <si>
    <t>Д-2064</t>
  </si>
  <si>
    <t>Д-2070</t>
  </si>
  <si>
    <t>Д-2072</t>
  </si>
  <si>
    <t>Бензокоса 128R/1/1ЛС/Леска Диск (д/с №2)</t>
  </si>
  <si>
    <t>57-57-03/010/2005-538</t>
  </si>
  <si>
    <t>Котельная(ТКУ-0,3К)</t>
  </si>
  <si>
    <t>Св-во о гос. регистрации права 57-АБ 348193</t>
  </si>
  <si>
    <t>Кромской район д. Семенково</t>
  </si>
  <si>
    <t>57-57-03/010/2005-58</t>
  </si>
  <si>
    <t>57-57-03/010/2005-10</t>
  </si>
  <si>
    <t>57-57-03/010/2005-78</t>
  </si>
  <si>
    <t>Св-во о гос. регистрации права 57-АБ 348263</t>
  </si>
  <si>
    <t>57-57-03/010/2005-27</t>
  </si>
  <si>
    <t>Св-во о гос. регистрации права 57-АБ 348215</t>
  </si>
  <si>
    <t>57-57-03/010/2005-75</t>
  </si>
  <si>
    <t>Св-во о гос. регистрации права 57-АБ 348260</t>
  </si>
  <si>
    <t>57-57-03/010/2005-54</t>
  </si>
  <si>
    <t>Св-во о гос. регистрации права 57-АБ 348242</t>
  </si>
  <si>
    <t>57-57-03/010/2005-114</t>
  </si>
  <si>
    <t>Св-во о гос. регистрации права 57-АБ 348299</t>
  </si>
  <si>
    <t>2.101.36.000.106</t>
  </si>
  <si>
    <t>2.101.36.000.107</t>
  </si>
  <si>
    <t>МБОУ КР ОО "Коровье-Болотовская сред. общеобр. школа"</t>
  </si>
  <si>
    <t>Шкаф для документов</t>
  </si>
  <si>
    <t>Стеллаж для кухонного инвентаря</t>
  </si>
  <si>
    <t>Компьютер(место учителя)</t>
  </si>
  <si>
    <t>Компьютер(место ученика)</t>
  </si>
  <si>
    <t>Принтер Samsung ML-2551N</t>
  </si>
  <si>
    <t>Силовая установка</t>
  </si>
  <si>
    <t>Холодильник фармацевтический ХФ 140 "Позис"</t>
  </si>
  <si>
    <t>ММГ АК-74 (макет автомата Калашникова)</t>
  </si>
  <si>
    <t>Набор по безопасности дорожного движения</t>
  </si>
  <si>
    <t>Д-1295</t>
  </si>
  <si>
    <t>Д-1298</t>
  </si>
  <si>
    <t>Д-1299</t>
  </si>
  <si>
    <t>Д-1300</t>
  </si>
  <si>
    <t>Д-1301</t>
  </si>
  <si>
    <t>Д-1302</t>
  </si>
  <si>
    <t>Д-1303</t>
  </si>
  <si>
    <t>Д-1304</t>
  </si>
  <si>
    <t>Д-1306</t>
  </si>
  <si>
    <t>Д-1307</t>
  </si>
  <si>
    <t>Д-1308</t>
  </si>
  <si>
    <t>Д-1313</t>
  </si>
  <si>
    <t>Д-1314</t>
  </si>
  <si>
    <t>Д-1315</t>
  </si>
  <si>
    <t>Д-1316</t>
  </si>
  <si>
    <t>Д-1317</t>
  </si>
  <si>
    <t>Д-1333</t>
  </si>
  <si>
    <t>Д-1334</t>
  </si>
  <si>
    <t>Д-1335</t>
  </si>
  <si>
    <t>Д-1336</t>
  </si>
  <si>
    <t>библиотечный фонд</t>
  </si>
  <si>
    <t>Школа</t>
  </si>
  <si>
    <t>Здание детского сада</t>
  </si>
  <si>
    <t>Н-14</t>
  </si>
  <si>
    <t>Н-15</t>
  </si>
  <si>
    <t>Н-16</t>
  </si>
  <si>
    <t>57-57-01/105/2005-084</t>
  </si>
  <si>
    <t>57-57-03/010/2005-632</t>
  </si>
  <si>
    <t>МБОУ КР ОО "Нижне-Федотовская основная общеобразовательная школа"</t>
  </si>
  <si>
    <t>Н-17</t>
  </si>
  <si>
    <t xml:space="preserve">Кромской район д. Федотово </t>
  </si>
  <si>
    <t>компьютер</t>
  </si>
  <si>
    <t>котельная  блочная</t>
  </si>
  <si>
    <t>насос циркул.муфтовый с торц.уплотн.</t>
  </si>
  <si>
    <t>библитечный фонд</t>
  </si>
  <si>
    <t>110113001</t>
  </si>
  <si>
    <t>410134018</t>
  </si>
  <si>
    <t>МБОУ КР ОО "Семенковская средняя общеобразовательная школа"</t>
  </si>
  <si>
    <t>котел</t>
  </si>
  <si>
    <t>насос</t>
  </si>
  <si>
    <t>Принтер Canon MF 4320 2009г.</t>
  </si>
  <si>
    <t>сигнализатор</t>
  </si>
  <si>
    <t>110134026</t>
  </si>
  <si>
    <t>Ноутбук Lenovo G580</t>
  </si>
  <si>
    <t>Фильтр умягчитель воды кабинетного типа "Елка-кабинет" 1035/656</t>
  </si>
  <si>
    <t>410134038</t>
  </si>
  <si>
    <t>Пандус</t>
  </si>
  <si>
    <t>110136068</t>
  </si>
  <si>
    <t>110136070</t>
  </si>
  <si>
    <t>110136071</t>
  </si>
  <si>
    <t>110136075</t>
  </si>
  <si>
    <t>1101040039</t>
  </si>
  <si>
    <t>Эл.техника к компьютерам</t>
  </si>
  <si>
    <t>Телевизор 42 TV LG</t>
  </si>
  <si>
    <t>Компьютер в сборе  (Сист.блок, монитор Philips, принтер Canon)</t>
  </si>
  <si>
    <t>Компьютер в сборе сист.блок Asus+монитор Samsung)</t>
  </si>
  <si>
    <t>Система видеонаблюдения</t>
  </si>
  <si>
    <t>Компьютер в сборе (Сист.блок ASUS +монитор PHILIPS+принтер HP LJ PRO M1132</t>
  </si>
  <si>
    <t>Бензокоса Elmos EPT 36F</t>
  </si>
  <si>
    <t>Стол "Танго"</t>
  </si>
  <si>
    <t>Св-во о гос. регистрации права 57-АБ 348195</t>
  </si>
  <si>
    <t>Св-во о гос. регистрации права 57-АБ 348292</t>
  </si>
  <si>
    <t>Св-во о гос. регистрации права 57-АБ 348233</t>
  </si>
  <si>
    <t>Св-во о гос. регистрации права 57-АБ 348257</t>
  </si>
  <si>
    <t>Св-во о гос. регистрации права 57-АБ 379152</t>
  </si>
  <si>
    <t>ОАО "Орелоблгаз"</t>
  </si>
  <si>
    <t>Св-во о гос. регистрации права 57-АБ 348827</t>
  </si>
  <si>
    <t>Св-во о гос. регистрации права 57-АБ 348824</t>
  </si>
  <si>
    <t>Св-во о гос. регистрации права 57-АБ 348831</t>
  </si>
  <si>
    <t>110104019</t>
  </si>
  <si>
    <t>110104020</t>
  </si>
  <si>
    <t>110104021</t>
  </si>
  <si>
    <t>110104022</t>
  </si>
  <si>
    <t>110104023</t>
  </si>
  <si>
    <t>110104025</t>
  </si>
  <si>
    <t>110104026</t>
  </si>
  <si>
    <t>110104027</t>
  </si>
  <si>
    <t>110104028</t>
  </si>
  <si>
    <t>110104029</t>
  </si>
  <si>
    <t>110104030</t>
  </si>
  <si>
    <t>110104031</t>
  </si>
  <si>
    <t>110104032</t>
  </si>
  <si>
    <t>110104036</t>
  </si>
  <si>
    <t>110104038</t>
  </si>
  <si>
    <t>110104039</t>
  </si>
  <si>
    <t>110104040</t>
  </si>
  <si>
    <t>110104041</t>
  </si>
  <si>
    <t>110104042</t>
  </si>
  <si>
    <t>110104043</t>
  </si>
  <si>
    <t>110104044</t>
  </si>
  <si>
    <t>110104045</t>
  </si>
  <si>
    <t>110104046</t>
  </si>
  <si>
    <t xml:space="preserve">насос к20 </t>
  </si>
  <si>
    <t>музыкальный центр ДБН 8400</t>
  </si>
  <si>
    <t>холодильник Атлант</t>
  </si>
  <si>
    <t>насос ВКС</t>
  </si>
  <si>
    <t xml:space="preserve">Нежилое здание </t>
  </si>
  <si>
    <t>Системный блок СТ 5301</t>
  </si>
  <si>
    <t>Принтер С 422 4А</t>
  </si>
  <si>
    <t>Сл.проектор Кодак 500</t>
  </si>
  <si>
    <t>Радиомикрофон</t>
  </si>
  <si>
    <t>Компьютер ноутбук Samsung R-730</t>
  </si>
  <si>
    <t xml:space="preserve">Принтер (LS 1200 c приводом СД-52-Х) </t>
  </si>
  <si>
    <t xml:space="preserve">Принтер St YLUS 1410 АЗ </t>
  </si>
  <si>
    <t>Фотокамера Панасоник ДМС F2566</t>
  </si>
  <si>
    <t>счетчик газа УБСТ -001 G10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</si>
  <si>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</si>
  <si>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</si>
  <si>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</si>
  <si>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</si>
  <si>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</si>
  <si>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</si>
  <si>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</si>
  <si>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</si>
  <si>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</si>
  <si>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</si>
  <si>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</si>
  <si>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</si>
  <si>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 находящихся в муниципальной собственности</t>
  </si>
  <si>
    <t>"Центр культуры и досуга Кромского района"</t>
  </si>
  <si>
    <t xml:space="preserve">Источник высокого напряжения </t>
  </si>
  <si>
    <t>Учебно-наглядное оборудование для кабинета физики</t>
  </si>
  <si>
    <t>МБОУ КР ОО "Гуторовская средняя общеобразовательная школа им. Куренцова"</t>
  </si>
  <si>
    <t>Туалет</t>
  </si>
  <si>
    <t>Подвал</t>
  </si>
  <si>
    <t>Сарай</t>
  </si>
  <si>
    <t>Сарай-мастерская</t>
  </si>
  <si>
    <t>Здание школы</t>
  </si>
  <si>
    <t>Школьн. мастерская</t>
  </si>
  <si>
    <t>Котельная</t>
  </si>
  <si>
    <t>Н-7</t>
  </si>
  <si>
    <t>Н-8</t>
  </si>
  <si>
    <t>Н-9</t>
  </si>
  <si>
    <t>Н-10</t>
  </si>
  <si>
    <t>Н-11</t>
  </si>
  <si>
    <t>Н-12</t>
  </si>
  <si>
    <t>Н-13</t>
  </si>
  <si>
    <t>57-57-03/010/2005-107</t>
  </si>
  <si>
    <t>57-57-03/010/2005-12</t>
  </si>
  <si>
    <t>57-57-03/010/2005-45</t>
  </si>
  <si>
    <t>Холодильник Стинол</t>
  </si>
  <si>
    <t>Холодильник Норд</t>
  </si>
  <si>
    <t>Морозильная.камера Свияга</t>
  </si>
  <si>
    <t>станок токарный</t>
  </si>
  <si>
    <t>станок фуговальный</t>
  </si>
  <si>
    <t>станок сверлильный</t>
  </si>
  <si>
    <t>машина кухонная.УКМ</t>
  </si>
  <si>
    <t>мармит</t>
  </si>
  <si>
    <t>эл.сковорода</t>
  </si>
  <si>
    <t>плита эл.</t>
  </si>
  <si>
    <t xml:space="preserve">АОГВ-23,2 </t>
  </si>
  <si>
    <t>Компьютер по русскому языку</t>
  </si>
  <si>
    <t>57-57-03/010/2005-95</t>
  </si>
  <si>
    <t>57-57-03/010/2005-291</t>
  </si>
  <si>
    <t>Св-во о гос. регистрации права 57-АБ 348338</t>
  </si>
  <si>
    <t>57-57-03/010/2005-414</t>
  </si>
  <si>
    <t>Св-во о гос. регистрации права 57-АБ 348353</t>
  </si>
  <si>
    <t>57-57-03/010/2005-305</t>
  </si>
  <si>
    <t>Св-во о гос. регистрации права 57-АБ 348304</t>
  </si>
  <si>
    <t>57-57-03/010/2005-307</t>
  </si>
  <si>
    <t>Св-во о гос. регистрации права 57-АБ 348008</t>
  </si>
  <si>
    <t>57-57-03/010/2005-409</t>
  </si>
  <si>
    <t>Св-во о гос. регистрации права 57-АБ 348348</t>
  </si>
  <si>
    <t>Св-во о гос. регистрации права 57-АБ 429695</t>
  </si>
  <si>
    <t>Св-во о гос. регистрации права 57-АБ 429694</t>
  </si>
  <si>
    <t>57:09:1370101:108</t>
  </si>
  <si>
    <t>Св-во о гос. регистрации права 57-АБ 429762</t>
  </si>
  <si>
    <t>Св-во о гос. регистрации права 57-АБ 348248</t>
  </si>
  <si>
    <t>57-57-03/010/2005-109</t>
  </si>
  <si>
    <t>Св-во о гос. регистрации права 57-АБ 348294</t>
  </si>
  <si>
    <t>Св-во о гос. регистрации права 57-АБ 348234</t>
  </si>
  <si>
    <t>57-57-13/008/2011-160</t>
  </si>
  <si>
    <t>Св-во о гос. регистрации права 57-АБ 193727</t>
  </si>
  <si>
    <t>57-57-03/010/2005-492</t>
  </si>
  <si>
    <t>Св-во о гос. регистрации права 57-АБ 348852</t>
  </si>
  <si>
    <t>Св-во о гос. регистрации права 57-АБ 348030</t>
  </si>
  <si>
    <t>Св-во о гос. регистрации права 57-АБ 379002</t>
  </si>
  <si>
    <t>57-57-03/010/2005-53</t>
  </si>
  <si>
    <t>Д-224</t>
  </si>
  <si>
    <t>Д-245</t>
  </si>
  <si>
    <t>комплект скелетов человека и позвоночных животных</t>
  </si>
  <si>
    <t>МБОУ КР ОО "Глинская средняя общеобразовательная школа"</t>
  </si>
  <si>
    <t>Д-736</t>
  </si>
  <si>
    <t>Д-738</t>
  </si>
  <si>
    <t>Д-739</t>
  </si>
  <si>
    <t>Д-740</t>
  </si>
  <si>
    <t>Д-745</t>
  </si>
  <si>
    <t>Д-749</t>
  </si>
  <si>
    <t>МБОУ КР ОО "Гостомльская основная общеобразовательная школа"</t>
  </si>
  <si>
    <t>АОГВ 29-1</t>
  </si>
  <si>
    <t>Св-во о гос. регистрации права 57-АБ 379156</t>
  </si>
  <si>
    <t>Св-во о гос. регистрации права 57-АБ 348759</t>
  </si>
  <si>
    <t xml:space="preserve">балансовой </t>
  </si>
  <si>
    <t>о начисленной</t>
  </si>
  <si>
    <t>Системный блок Intel-P-E5800 (бух)</t>
  </si>
  <si>
    <t>Кромской район,с. Шахово, ул. Победы, д. 4, кв.14</t>
  </si>
  <si>
    <t>Д-2083</t>
  </si>
  <si>
    <t>Д-1677</t>
  </si>
  <si>
    <t>Д-1679</t>
  </si>
  <si>
    <t>квартира</t>
  </si>
  <si>
    <t>57:09:0030207:1121</t>
  </si>
  <si>
    <t xml:space="preserve">пгт. Кромы, ул. 30 лет Победы, д.36, кв.23 </t>
  </si>
  <si>
    <t>Д-730</t>
  </si>
  <si>
    <t>Д-733</t>
  </si>
  <si>
    <t>Кромской район, Бельдяжское с/п, с. Бельдяжки</t>
  </si>
  <si>
    <t>57:09:1040101:446</t>
  </si>
  <si>
    <t>ограждение</t>
  </si>
  <si>
    <t>МБОУ КР ОО "Шаховская средняя общеобразовательная школа"</t>
  </si>
  <si>
    <t>Автоматика АМКО</t>
  </si>
  <si>
    <t xml:space="preserve">Компьютер в сборе </t>
  </si>
  <si>
    <t>Aser Проектор Р 12661</t>
  </si>
  <si>
    <t>Фильтр Атолл пятиступенчатый</t>
  </si>
  <si>
    <t>Кондиционер GREEGWH12 BCC</t>
  </si>
  <si>
    <t>Шкаф книжный со стеклом</t>
  </si>
  <si>
    <t>Договор аренды мун.имущества №4   ("ТеплоМир")</t>
  </si>
  <si>
    <t>Договор аренды мун.имущества №4 ("ТеплоМир")</t>
  </si>
  <si>
    <t>Договор аренды мун.имущества №4  ("ТеплоМир")</t>
  </si>
  <si>
    <t>МБОУ КР ОО "Семенковская сред. общеобр. школа"</t>
  </si>
  <si>
    <t>МБОУ КР ОО "Вожовская сред. общеобр. школа"</t>
  </si>
  <si>
    <t>комплект школьной мебели</t>
  </si>
  <si>
    <t>п. Кромы, ул. 30 лет Победы, д.41</t>
  </si>
  <si>
    <t>п. Кромы, ул. Ленина, д.54</t>
  </si>
  <si>
    <t>п. Кромы, ул. Карла Маркса, д.108</t>
  </si>
  <si>
    <t>Кромской район, д.Колки, д.2,кв.13</t>
  </si>
  <si>
    <t>57:09:1020101:338</t>
  </si>
  <si>
    <t>Св-во о гос. регистрации права 57-АБ 595852</t>
  </si>
  <si>
    <t>Эл.щит Ш70</t>
  </si>
  <si>
    <t>Холодильная камера "Ларь"HF -396</t>
  </si>
  <si>
    <t>Мясорубка МИМ-300 (школа)</t>
  </si>
  <si>
    <t>МБОУ ДОД  "Кромской ЦДО для детей"</t>
  </si>
  <si>
    <t>МБОУ КР ОО "Кромская нач. общеобр. школа"</t>
  </si>
  <si>
    <t>эл.таблица Менделеева</t>
  </si>
  <si>
    <t xml:space="preserve">котел пищевой </t>
  </si>
  <si>
    <t>Гидрант ГП-1,75 (д/с №1)</t>
  </si>
  <si>
    <t>Ноутбук ASUS Х54C (школа)</t>
  </si>
  <si>
    <t>Д-787</t>
  </si>
  <si>
    <t>Д-788</t>
  </si>
  <si>
    <t>Д-789</t>
  </si>
  <si>
    <t>Д-790</t>
  </si>
  <si>
    <t>Д-791</t>
  </si>
  <si>
    <t>Д-792</t>
  </si>
  <si>
    <t>Д-795</t>
  </si>
  <si>
    <t>Д-796</t>
  </si>
  <si>
    <t>Д-798</t>
  </si>
  <si>
    <t>Д-803</t>
  </si>
  <si>
    <t>Д-56</t>
  </si>
  <si>
    <t>Д-57</t>
  </si>
  <si>
    <t>Д-61</t>
  </si>
  <si>
    <t>Д-69</t>
  </si>
  <si>
    <t>Д-70</t>
  </si>
  <si>
    <t>Д-71</t>
  </si>
  <si>
    <t>Д-72</t>
  </si>
  <si>
    <t>Д-73</t>
  </si>
  <si>
    <t>Д-74</t>
  </si>
  <si>
    <t>Д-75</t>
  </si>
  <si>
    <t>Д-76</t>
  </si>
  <si>
    <t>Д-77</t>
  </si>
  <si>
    <t>Пианино Yamaha P-35 B (д/с №4)</t>
  </si>
  <si>
    <t>Морозильная камера (д/с №1)</t>
  </si>
  <si>
    <t>Д-1667</t>
  </si>
  <si>
    <t>Д-1671</t>
  </si>
  <si>
    <t>Д-1672</t>
  </si>
  <si>
    <t>Д-1676</t>
  </si>
  <si>
    <t>п.Кромы, пер.Ленинский, д.9</t>
  </si>
  <si>
    <t>Н-108</t>
  </si>
  <si>
    <t>Н-109</t>
  </si>
  <si>
    <t>Н-110</t>
  </si>
  <si>
    <t>Н-113</t>
  </si>
  <si>
    <t>Н-114</t>
  </si>
  <si>
    <t>Н-115</t>
  </si>
  <si>
    <t>Н-116</t>
  </si>
  <si>
    <t>Н-117</t>
  </si>
  <si>
    <t>Н-118</t>
  </si>
  <si>
    <t>Н-119</t>
  </si>
  <si>
    <t>Н-120</t>
  </si>
  <si>
    <t>Н-121</t>
  </si>
  <si>
    <t>Н-122</t>
  </si>
  <si>
    <t>Н-123</t>
  </si>
  <si>
    <t>Н-124</t>
  </si>
  <si>
    <t>Н-125</t>
  </si>
  <si>
    <t>Н-126</t>
  </si>
  <si>
    <t>Н-127</t>
  </si>
  <si>
    <t>Н-128</t>
  </si>
  <si>
    <t>Н-129</t>
  </si>
  <si>
    <t>Св-во о гос. регистрации права 57-АБ 348832</t>
  </si>
  <si>
    <t>Св-во о гос. регистрации права 57-АБ 235526</t>
  </si>
  <si>
    <t>НЗ-1</t>
  </si>
  <si>
    <t>цифровой микроскоп</t>
  </si>
  <si>
    <t>комплект «Система измерения по биологии»</t>
  </si>
  <si>
    <t>место библиотекаря</t>
  </si>
  <si>
    <t>место учителя</t>
  </si>
  <si>
    <t>место ученика</t>
  </si>
  <si>
    <t>проектор Acer</t>
  </si>
  <si>
    <t>счетчик газовый</t>
  </si>
  <si>
    <t>Кромской район с. Кутафино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</si>
  <si>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</si>
  <si>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</si>
  <si>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</si>
  <si>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</si>
  <si>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</si>
  <si>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</si>
  <si>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</si>
  <si>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</si>
  <si>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</si>
  <si>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Св-во о гос. регистрации права 57-АБ 348239</t>
  </si>
  <si>
    <t>57:09:0000000:403</t>
  </si>
  <si>
    <t>Св-во о гос. регистрации права 57-АБ 456504</t>
  </si>
  <si>
    <t>Кромской район, Кривчиковское с/п, с. Кривчиково</t>
  </si>
  <si>
    <t>для экспуатации и обслуживания здания котельной</t>
  </si>
  <si>
    <t>параметры</t>
  </si>
  <si>
    <t>и т.д.)</t>
  </si>
  <si>
    <t>принтер Самсунг</t>
  </si>
  <si>
    <t>проектор мультимедийный</t>
  </si>
  <si>
    <t>комплект лыжный</t>
  </si>
  <si>
    <t>Стиральная машина Самсунг</t>
  </si>
  <si>
    <t>Холодильник Индезит</t>
  </si>
  <si>
    <t>Холодильник Атлант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</si>
  <si>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</si>
  <si>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</si>
  <si>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</si>
  <si>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</si>
  <si>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</si>
  <si>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</si>
  <si>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</si>
  <si>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</si>
  <si>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</si>
  <si>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</si>
  <si>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</si>
  <si>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</si>
  <si>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</si>
  <si>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</si>
  <si>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</si>
  <si>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</si>
  <si>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</si>
  <si>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Д-1899</t>
  </si>
  <si>
    <t>Д-1900</t>
  </si>
  <si>
    <t>Д-1904</t>
  </si>
  <si>
    <t>Д-1912</t>
  </si>
  <si>
    <t>Д-1914</t>
  </si>
  <si>
    <t>1101040028</t>
  </si>
  <si>
    <t>1101040034</t>
  </si>
  <si>
    <t>Администрация Кромского района</t>
  </si>
  <si>
    <t>Автомашина Нива-Шевроле</t>
  </si>
  <si>
    <t>Автомашина Lada 21054</t>
  </si>
  <si>
    <t>Автомашина КIA Sportage</t>
  </si>
  <si>
    <t>п. Кромы, пл. Освободжения д.1</t>
  </si>
  <si>
    <t>Д-1480</t>
  </si>
  <si>
    <t>Д-1484</t>
  </si>
  <si>
    <t>Д-1488</t>
  </si>
  <si>
    <t>Д-1497</t>
  </si>
  <si>
    <t>Д-1498</t>
  </si>
  <si>
    <t>Д-1500</t>
  </si>
  <si>
    <t>Д-1501</t>
  </si>
  <si>
    <t>Д-1502</t>
  </si>
  <si>
    <t>Д-1503</t>
  </si>
  <si>
    <t>Д-1507</t>
  </si>
  <si>
    <t>Д-1513</t>
  </si>
  <si>
    <t>Д-1411</t>
  </si>
  <si>
    <t>Д-1412</t>
  </si>
  <si>
    <t>Д-1413</t>
  </si>
  <si>
    <t>Св-во о гос. регистрации права 57-АБ 429365</t>
  </si>
  <si>
    <t>Ограждение около здания</t>
  </si>
  <si>
    <t>п.Кромы, пл.Освобождения, д.1</t>
  </si>
  <si>
    <t>п.Кромы, пер.Ленинский,  д.9</t>
  </si>
  <si>
    <t>Холодильник Атлант-4012</t>
  </si>
  <si>
    <t>Системный блок CROWn</t>
  </si>
  <si>
    <t>Газовая плита  гефест</t>
  </si>
  <si>
    <t>чугунный напольнай котел Lamborghini AXE 3 98 R</t>
  </si>
  <si>
    <t>Беговая дорожка мех "Гросс"</t>
  </si>
  <si>
    <t>Стенка (Вега)</t>
  </si>
  <si>
    <t>Стенка (Грация)</t>
  </si>
  <si>
    <t>1101040075</t>
  </si>
  <si>
    <t>1101040072</t>
  </si>
  <si>
    <t>1101040073</t>
  </si>
  <si>
    <t>1101040070</t>
  </si>
  <si>
    <t>1101040082</t>
  </si>
  <si>
    <t>1101040084</t>
  </si>
  <si>
    <t>1101040079</t>
  </si>
  <si>
    <t>1101040081</t>
  </si>
  <si>
    <t>1101040086</t>
  </si>
  <si>
    <t>1101040093</t>
  </si>
  <si>
    <t>1101040094</t>
  </si>
  <si>
    <t>1101040057</t>
  </si>
  <si>
    <t>1101040041</t>
  </si>
  <si>
    <t>1101040042</t>
  </si>
  <si>
    <t>1101040043</t>
  </si>
  <si>
    <t>1101040047</t>
  </si>
  <si>
    <t>1101040051</t>
  </si>
  <si>
    <t>1101040048</t>
  </si>
  <si>
    <t>1101040097</t>
  </si>
  <si>
    <t>1101040098</t>
  </si>
  <si>
    <t>1101040099</t>
  </si>
  <si>
    <t>11010400100</t>
  </si>
  <si>
    <t>11013400153</t>
  </si>
  <si>
    <t>11010400154</t>
  </si>
  <si>
    <t>110104005</t>
  </si>
  <si>
    <t>1101040053</t>
  </si>
  <si>
    <t>1101040083</t>
  </si>
  <si>
    <t>11013400164</t>
  </si>
  <si>
    <t>11013400165</t>
  </si>
  <si>
    <t>11013400172</t>
  </si>
  <si>
    <t>11013400154</t>
  </si>
  <si>
    <t>11013400156</t>
  </si>
  <si>
    <t>11013400166</t>
  </si>
  <si>
    <t>11013400178</t>
  </si>
  <si>
    <t>11010600173</t>
  </si>
  <si>
    <t>Дом учителя</t>
  </si>
  <si>
    <t>МБОУ КР ОО "Черкасская средняя общеобразовательная школа"</t>
  </si>
  <si>
    <t>57-57-03/010/2005-306</t>
  </si>
  <si>
    <t>Св-во о гос. регистрации права 57-АБ 348005</t>
  </si>
  <si>
    <t>Раздевалка хоккейная</t>
  </si>
  <si>
    <t>Раздевалка футбольная</t>
  </si>
  <si>
    <t>Помещение тира</t>
  </si>
  <si>
    <t>трибуны</t>
  </si>
  <si>
    <t>Принтер д/сад №3</t>
  </si>
  <si>
    <t>Монитор Samsung</t>
  </si>
  <si>
    <t>Облучатель ОКН-11 (настольный)</t>
  </si>
  <si>
    <t>Процессор Intel Pentium Dual-Code T5400 (д/с 2)</t>
  </si>
  <si>
    <t>Ноутбук Samsung R540 (д/с№1)</t>
  </si>
  <si>
    <t>Д-1427</t>
  </si>
  <si>
    <t>Д-1441</t>
  </si>
  <si>
    <t>Д-1442</t>
  </si>
  <si>
    <t>Д-1443</t>
  </si>
  <si>
    <t>Д-1444</t>
  </si>
  <si>
    <t>Д-1445</t>
  </si>
  <si>
    <t>Д-1446</t>
  </si>
  <si>
    <t>Д-1447</t>
  </si>
  <si>
    <t>Д-1448</t>
  </si>
  <si>
    <t>Д-1449</t>
  </si>
  <si>
    <t>Д-1450</t>
  </si>
  <si>
    <t>Д-1451</t>
  </si>
  <si>
    <t>Д-1452</t>
  </si>
  <si>
    <t>Д-1453</t>
  </si>
  <si>
    <t>Чугунный напольный котел Lamborghini EXA 80</t>
  </si>
  <si>
    <t>Ковер 3*5</t>
  </si>
  <si>
    <t>Котел КСГ10</t>
  </si>
  <si>
    <t>Св-во о гос. регистрации права 57-АБ 348814</t>
  </si>
  <si>
    <t>МБОУ КР ОО "Кромская начальная общеобразовательная школа"</t>
  </si>
  <si>
    <t>здание для сада №1</t>
  </si>
  <si>
    <t>здание д/ясли №1</t>
  </si>
  <si>
    <t>Компьютер (принтер)</t>
  </si>
  <si>
    <t>Программа к компьютеру</t>
  </si>
  <si>
    <t>Мул проектор Benk</t>
  </si>
  <si>
    <t>Телевизр LG</t>
  </si>
  <si>
    <t>Мобильный компьютерный комплекс ICLab (1+5)</t>
  </si>
  <si>
    <t>МБОУ КР ОО "Шаховская сред. общеобр. школа"</t>
  </si>
  <si>
    <t>МБОУ КР ОО "Шаховская начальная общеобр. школа"</t>
  </si>
  <si>
    <t>МБОУ КР ОО "Кривчиковская сред. общеобр. школа"</t>
  </si>
  <si>
    <t>Д-687</t>
  </si>
  <si>
    <t>Д-688</t>
  </si>
  <si>
    <t>Д-1916</t>
  </si>
  <si>
    <t>Д-1917</t>
  </si>
  <si>
    <t>Д-1918</t>
  </si>
  <si>
    <t>Д-1919</t>
  </si>
  <si>
    <t>Д-1930</t>
  </si>
  <si>
    <t>Д-1943</t>
  </si>
  <si>
    <t>Д-1959</t>
  </si>
  <si>
    <t>Д-1961</t>
  </si>
  <si>
    <t>Д-1967</t>
  </si>
  <si>
    <t>Д-1968</t>
  </si>
  <si>
    <t>Д-1970</t>
  </si>
  <si>
    <t>Д-1972</t>
  </si>
  <si>
    <t>Д-1975</t>
  </si>
  <si>
    <t>Д-1987</t>
  </si>
  <si>
    <t>Д-1994</t>
  </si>
  <si>
    <t>Д-2014</t>
  </si>
  <si>
    <t>Д-2015</t>
  </si>
  <si>
    <t>Д-2016</t>
  </si>
  <si>
    <t>Интерактивный аппаратно–программный комплекс</t>
  </si>
  <si>
    <t>Портативный компьютер воспитанника ICL RAYbook B101</t>
  </si>
  <si>
    <t>Портативный компьютер воспитателя ICL RAYbook Si155</t>
  </si>
  <si>
    <t>Интерактивное мультимедийное устройство для коллективной работы со встроенным компьютером 46” Ascreen IT4612fb</t>
  </si>
  <si>
    <t>Модульный детский набор «Полоса препятствий»</t>
  </si>
  <si>
    <t>Игровой комплекс «Домик»</t>
  </si>
  <si>
    <t>Обучающий игровой комплекс «Перекресток и дорожные знаки»</t>
  </si>
  <si>
    <t>Д-1123</t>
  </si>
  <si>
    <t>Д-1124</t>
  </si>
  <si>
    <t>Д-724</t>
  </si>
  <si>
    <t>Д-725</t>
  </si>
  <si>
    <t xml:space="preserve"> с. Вожово, ул. Железнодорожная</t>
  </si>
  <si>
    <t>Дата возникновения ограничения(обременения)</t>
  </si>
  <si>
    <t>Дата прекращения ограничения(обременения)</t>
  </si>
  <si>
    <t>Радиотелефон Nocia N180</t>
  </si>
  <si>
    <t xml:space="preserve">"Нижне-Федотовская средняя общеобразовательная </t>
  </si>
  <si>
    <t>Орловская область, Кромской район, д. Федотово</t>
  </si>
  <si>
    <t xml:space="preserve">"Семенковская средняя общеобразовательная </t>
  </si>
  <si>
    <t>Орловская область, Кромской район, д. Семенково</t>
  </si>
  <si>
    <t>1025701255986      10.08.2011</t>
  </si>
  <si>
    <t xml:space="preserve">"Шаховская начальная общеобразовательная </t>
  </si>
  <si>
    <t>Д-1734</t>
  </si>
  <si>
    <t>Д-1736</t>
  </si>
  <si>
    <t>Д-1738</t>
  </si>
  <si>
    <t>Д-1741</t>
  </si>
  <si>
    <t>Д-1744</t>
  </si>
  <si>
    <t>Д-1755</t>
  </si>
  <si>
    <t>Д-1757</t>
  </si>
  <si>
    <t>Д-1759</t>
  </si>
  <si>
    <t>Д-1766</t>
  </si>
  <si>
    <t>Д-1771</t>
  </si>
  <si>
    <t>Д-1773</t>
  </si>
  <si>
    <t>Демонстративный экспериментальный комплект по изучению расстояния</t>
  </si>
  <si>
    <t>Демонстративный экспериментальный комплект по изучению магнитных свойств</t>
  </si>
  <si>
    <t>Электронный справочно-информационный стенд(таб.Д.И.Менделеева)</t>
  </si>
  <si>
    <t>Комплект электроснабжения кабинета химии</t>
  </si>
  <si>
    <t>Св-во о гос. регистрации права 57-АБ 345927</t>
  </si>
  <si>
    <t>Св-во о гос. регистрации права 57-АБ 193549</t>
  </si>
  <si>
    <t>Св-во о гос. регистрации права 57-АБ 193550</t>
  </si>
  <si>
    <t>Кромской район Орловской области</t>
  </si>
  <si>
    <t>собственность</t>
  </si>
  <si>
    <t>Компютер в сборке (д/с №1)</t>
  </si>
  <si>
    <t>Витрина "Атлант" ШВ-04-20</t>
  </si>
  <si>
    <t>Процессор Pentium IY</t>
  </si>
  <si>
    <t>Музыкальный цент КАРАОКЕ</t>
  </si>
  <si>
    <t>Ноутбук ASUS X53S (д/с №2)</t>
  </si>
  <si>
    <t>Водонагреватель ЭВАД-200</t>
  </si>
  <si>
    <t>Электроплита</t>
  </si>
  <si>
    <t>Электросковорода</t>
  </si>
  <si>
    <t>пгт. Кромы, ул. Карла Маркса, д.3</t>
  </si>
  <si>
    <t>57:09:0030401:250</t>
  </si>
  <si>
    <t>Св-во о гос. регистрации права 859264</t>
  </si>
  <si>
    <t xml:space="preserve">помещение (гаражи)  </t>
  </si>
  <si>
    <t>57:09:0030401:118</t>
  </si>
  <si>
    <t>Св-во о гос. регистрации права 57-АБ 595593</t>
  </si>
  <si>
    <t>Д-2192</t>
  </si>
  <si>
    <t>Д-2193</t>
  </si>
  <si>
    <t>Д-2194</t>
  </si>
  <si>
    <t>Д-2199</t>
  </si>
  <si>
    <t>Д-2200</t>
  </si>
  <si>
    <t>Д-2203</t>
  </si>
  <si>
    <t>Д-2204</t>
  </si>
  <si>
    <t>Д-2206</t>
  </si>
  <si>
    <t>Д-2207</t>
  </si>
  <si>
    <t>Д-2208</t>
  </si>
  <si>
    <t>Д-2211</t>
  </si>
  <si>
    <t>Д-2212</t>
  </si>
  <si>
    <t>Д-2216</t>
  </si>
  <si>
    <t>Д-2221</t>
  </si>
  <si>
    <t>Д-2232</t>
  </si>
  <si>
    <t>МБОУ ДОД  "Кромская детская школа искусств" КР ОО</t>
  </si>
  <si>
    <t>Аккордеон «Вольтмейстер»</t>
  </si>
  <si>
    <t>Гитара классич.конц.</t>
  </si>
  <si>
    <t>Проектор «Бинго»</t>
  </si>
  <si>
    <t>Компьютер с комплектом оборудования</t>
  </si>
  <si>
    <t>01630401-403</t>
  </si>
  <si>
    <t>Уличный туалет</t>
  </si>
  <si>
    <t>Н-97</t>
  </si>
  <si>
    <t>Н-98</t>
  </si>
  <si>
    <t>57-57-03/010/2005-467</t>
  </si>
  <si>
    <t>жилое</t>
  </si>
  <si>
    <t>Ноутбук  ASUS К53S 2012г.</t>
  </si>
  <si>
    <t>Системный блок 2013г.</t>
  </si>
  <si>
    <t>п.Кромы ул.Советская д30</t>
  </si>
  <si>
    <t>0136002</t>
  </si>
  <si>
    <t>0136003</t>
  </si>
  <si>
    <t>0136006</t>
  </si>
  <si>
    <t>01360007</t>
  </si>
  <si>
    <t>01360008</t>
  </si>
  <si>
    <t>01360010</t>
  </si>
  <si>
    <t>01360011</t>
  </si>
  <si>
    <t>01360012</t>
  </si>
  <si>
    <t>1101040019</t>
  </si>
  <si>
    <t>1101040026</t>
  </si>
  <si>
    <t>1101040027</t>
  </si>
  <si>
    <t>Диван угловой</t>
  </si>
  <si>
    <t>Мебель для игровой комнаты</t>
  </si>
  <si>
    <t>Холодильник "Атлант" (школа)</t>
  </si>
  <si>
    <t>Плита электрическая промышленная ПЭМ4-010</t>
  </si>
  <si>
    <t>Ковровая дорожка на войлоке 1,3м-47 (д/с школа)</t>
  </si>
  <si>
    <t>Скульптура</t>
  </si>
  <si>
    <t>Установка умяг.Период.Действ.GEFFEN</t>
  </si>
  <si>
    <t>Ноутбук Lenovo G580 (д/с №4)</t>
  </si>
  <si>
    <t>Телевизор LED 42 LG 42LS560T (д/с №4)</t>
  </si>
  <si>
    <t>Ноутбук Aser</t>
  </si>
  <si>
    <t>4.101.34.0031</t>
  </si>
  <si>
    <t>Принтер Canon I-SENSYS</t>
  </si>
  <si>
    <t xml:space="preserve">4.101.34.0032 </t>
  </si>
  <si>
    <t>ИТОГО</t>
  </si>
  <si>
    <t>принтер Canon</t>
  </si>
  <si>
    <t>мультимедийный проектор Sharp</t>
  </si>
  <si>
    <t>мотонасос</t>
  </si>
  <si>
    <t>Газовая котельная д/с 3 п.Кромы</t>
  </si>
  <si>
    <t>Д-770</t>
  </si>
  <si>
    <t xml:space="preserve">Кадастровая </t>
  </si>
  <si>
    <t>стоимость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</si>
  <si>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</si>
  <si>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</si>
  <si>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</si>
  <si>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</si>
  <si>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</si>
  <si>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</si>
  <si>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</si>
  <si>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</si>
  <si>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</si>
  <si>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</si>
  <si>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</si>
  <si>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</si>
  <si>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</si>
  <si>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</si>
  <si>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</si>
  <si>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Кондиционер</t>
  </si>
  <si>
    <t>Системный блок 2011г.</t>
  </si>
  <si>
    <t>Д-2264</t>
  </si>
  <si>
    <t>Д-2265</t>
  </si>
  <si>
    <t>Д-2269</t>
  </si>
  <si>
    <t>Д-2270</t>
  </si>
  <si>
    <t>Д-2271</t>
  </si>
  <si>
    <t>Д-2276</t>
  </si>
  <si>
    <t>Д-2277</t>
  </si>
  <si>
    <t>Д-2278</t>
  </si>
  <si>
    <t>Д-2279</t>
  </si>
  <si>
    <t>57-57-03/010/2005-28</t>
  </si>
  <si>
    <t>Д-398</t>
  </si>
  <si>
    <t>НЗ-6</t>
  </si>
  <si>
    <t>НК-2</t>
  </si>
  <si>
    <t>НК-3</t>
  </si>
  <si>
    <t>оперативное управления</t>
  </si>
  <si>
    <t xml:space="preserve"> Отдел образования администрации Кромского района</t>
  </si>
  <si>
    <t>МБУ "Кромская межпоселенчаская ЦБ"</t>
  </si>
  <si>
    <t>МБОУ КР ОО "Гуторовская сред. общеобразов. школа"</t>
  </si>
  <si>
    <t>Автобус ПАЗ-32053-70К</t>
  </si>
  <si>
    <t>Резервуар для воды</t>
  </si>
  <si>
    <t>Кромской район с. Короськово</t>
  </si>
  <si>
    <t>Д-1020</t>
  </si>
  <si>
    <t>Н-64</t>
  </si>
  <si>
    <t>Д-547</t>
  </si>
  <si>
    <t>Д-550</t>
  </si>
  <si>
    <t>Д-552</t>
  </si>
  <si>
    <t>Д-553</t>
  </si>
  <si>
    <t>Д-564</t>
  </si>
  <si>
    <t>Д-574</t>
  </si>
  <si>
    <t>Д-577</t>
  </si>
  <si>
    <t>Д-578</t>
  </si>
  <si>
    <t>Д-579</t>
  </si>
  <si>
    <t>Прилавок морозильный ЕК26</t>
  </si>
  <si>
    <t xml:space="preserve">Скамья силовая </t>
  </si>
  <si>
    <t xml:space="preserve">Плита Гефест электрическая. </t>
  </si>
  <si>
    <t>Стенка детская "Краблик" (д/с школы)</t>
  </si>
  <si>
    <t>Стенка детская "Паравоз" (д/с школы)</t>
  </si>
  <si>
    <t>Синтезатор с автоаккор.YAMAH PSR-R300</t>
  </si>
  <si>
    <t>Проектор BenQ VW516 (д/с1)</t>
  </si>
  <si>
    <t>110106007</t>
  </si>
  <si>
    <t>110106008</t>
  </si>
  <si>
    <t>210104004</t>
  </si>
  <si>
    <t>Д-2155</t>
  </si>
  <si>
    <t>Д-2156</t>
  </si>
  <si>
    <t>Д-2157</t>
  </si>
  <si>
    <t>Д-2158</t>
  </si>
  <si>
    <t>Д-2160</t>
  </si>
  <si>
    <t>Д-2161</t>
  </si>
  <si>
    <t>Д-2162</t>
  </si>
  <si>
    <t>Д-2163</t>
  </si>
  <si>
    <t>Д-2165</t>
  </si>
  <si>
    <t>Д-2167</t>
  </si>
  <si>
    <t>Д-2168</t>
  </si>
  <si>
    <t>Д-2169</t>
  </si>
  <si>
    <t>Д-2170</t>
  </si>
  <si>
    <t>Д-2171</t>
  </si>
  <si>
    <t>Д-2172</t>
  </si>
  <si>
    <t>Д-2173</t>
  </si>
  <si>
    <t>Д-2174</t>
  </si>
  <si>
    <t>11010400122</t>
  </si>
  <si>
    <t>11010400124</t>
  </si>
  <si>
    <t>1101040052</t>
  </si>
  <si>
    <t>11010400125</t>
  </si>
  <si>
    <t>11010400126</t>
  </si>
  <si>
    <t>11010400127</t>
  </si>
  <si>
    <t>1101040054</t>
  </si>
  <si>
    <t>1101040055</t>
  </si>
  <si>
    <t>1101040067</t>
  </si>
  <si>
    <t>1101040045</t>
  </si>
  <si>
    <t>1101040020</t>
  </si>
  <si>
    <t>пгт. Кромы, ул. 1 Мая, д. 41, кв. 3</t>
  </si>
  <si>
    <t>Д-1085</t>
  </si>
  <si>
    <t>Д-1092</t>
  </si>
  <si>
    <t>Д-1099</t>
  </si>
  <si>
    <t>Д-78</t>
  </si>
  <si>
    <t>Д-79</t>
  </si>
  <si>
    <t>Д-80</t>
  </si>
  <si>
    <t>Стенка Арсений</t>
  </si>
  <si>
    <t>Шкаф 2-х дверный</t>
  </si>
  <si>
    <t>Шкаф угловой</t>
  </si>
  <si>
    <t>Принтер Laser get 12</t>
  </si>
  <si>
    <t>Ксерокс Canon</t>
  </si>
  <si>
    <t>Принтер MB 214/BKTC</t>
  </si>
  <si>
    <t>Принтер Xerox</t>
  </si>
  <si>
    <t>Стол офисный</t>
  </si>
  <si>
    <t>п.Кромы ул.Советская д34</t>
  </si>
  <si>
    <t>110106001</t>
  </si>
  <si>
    <t>110106002</t>
  </si>
  <si>
    <t>110106003</t>
  </si>
  <si>
    <t>110106013</t>
  </si>
  <si>
    <t>Н-6</t>
  </si>
  <si>
    <t>Орловская обл. п.Кромы пер.Пушкарский д.1</t>
  </si>
  <si>
    <t>57-57-03/ 010/2005-478</t>
  </si>
  <si>
    <t>Библиотечный фонд</t>
  </si>
  <si>
    <t>Пианино</t>
  </si>
  <si>
    <t>Принтер</t>
  </si>
  <si>
    <t>Ксерокс</t>
  </si>
  <si>
    <t>Модем</t>
  </si>
  <si>
    <t>Мульт.проект. BenQ</t>
  </si>
  <si>
    <t>Ноутбук  Lenovo</t>
  </si>
  <si>
    <t>п.Кромы пер. Пушкарский д1</t>
  </si>
  <si>
    <t>4.101.34.0016</t>
  </si>
  <si>
    <t>Ноутбук ASUS X75A</t>
  </si>
  <si>
    <t>Ноутбук Acer</t>
  </si>
  <si>
    <t>Холодильник "Атлант" ХМ-4091-022</t>
  </si>
  <si>
    <t>Ковер "Супер Акварель"</t>
  </si>
  <si>
    <t>2.101.34.001</t>
  </si>
  <si>
    <t>2.101.34.003</t>
  </si>
  <si>
    <t>2.101.34.006</t>
  </si>
  <si>
    <t>4.101.34.007</t>
  </si>
  <si>
    <t>4.101.06..014</t>
  </si>
  <si>
    <t>4.101.34.022</t>
  </si>
  <si>
    <t>2.101.06.010</t>
  </si>
  <si>
    <t>2.101.34.009</t>
  </si>
  <si>
    <t>4.101.34.010</t>
  </si>
  <si>
    <t>2.101.34.012</t>
  </si>
  <si>
    <t>4.101.06.011</t>
  </si>
  <si>
    <t>4.101.34.020</t>
  </si>
  <si>
    <t>4.101.34.017</t>
  </si>
  <si>
    <t>Д-2362</t>
  </si>
  <si>
    <t>Д-2363</t>
  </si>
  <si>
    <t>Д-2364</t>
  </si>
  <si>
    <t>Д-2365</t>
  </si>
  <si>
    <t>Д-2366</t>
  </si>
  <si>
    <t>Д-2367</t>
  </si>
  <si>
    <t>Д-2368</t>
  </si>
  <si>
    <t>Д-2369</t>
  </si>
  <si>
    <t>Д-2370</t>
  </si>
  <si>
    <t>Д-2372</t>
  </si>
  <si>
    <t>Д-2374</t>
  </si>
  <si>
    <t>Д-2375</t>
  </si>
  <si>
    <t>Д-2376</t>
  </si>
  <si>
    <t>Д-2377</t>
  </si>
  <si>
    <t>Д-2378</t>
  </si>
  <si>
    <t>Электрооборудование для  химического кабинета</t>
  </si>
  <si>
    <t>Компьютер 2007г</t>
  </si>
  <si>
    <t xml:space="preserve">Компьютер </t>
  </si>
  <si>
    <t xml:space="preserve">Мультимедийный проектор Acer P1165 </t>
  </si>
  <si>
    <t>Мультимедийный проектор TOSHIBA-TLP-X0200</t>
  </si>
  <si>
    <t>Компьютер TOSHIBA-L300-14X-RU</t>
  </si>
  <si>
    <t>Морозильный ларь Бирюса-260-НК-5</t>
  </si>
  <si>
    <t>Холодильник Indesit</t>
  </si>
  <si>
    <t>Машина овощная МПО-1-01</t>
  </si>
  <si>
    <t>Шкаф холодильный ШХ-0,40М</t>
  </si>
  <si>
    <t>Прилавок морозильный  F-28 DERBY</t>
  </si>
  <si>
    <t>Блок DVR на 16 каналов</t>
  </si>
  <si>
    <t>Компьютер LG</t>
  </si>
  <si>
    <t>Теплосчетчик</t>
  </si>
  <si>
    <t>Электроводонагреватель ЭПВЗ-15</t>
  </si>
  <si>
    <t>Электрический кипятильник КЭНД-100</t>
  </si>
  <si>
    <t>Доска аудиторная</t>
  </si>
  <si>
    <t>Весы ВПЭ-507</t>
  </si>
  <si>
    <t>Силовая станция</t>
  </si>
  <si>
    <t>Универсальный тренажер</t>
  </si>
  <si>
    <t>Комплект датчиков для химических экспериментов (с компьютерным измерительным блоком)</t>
  </si>
  <si>
    <t>Источник химического напряжения</t>
  </si>
  <si>
    <t>115574900316   14.04.2015</t>
  </si>
  <si>
    <t>Постановление администрации Кромского района Орловской области № 246 от 27.03.2015</t>
  </si>
  <si>
    <t>Казенное предприятие Кромского района   «Кромцентр»</t>
  </si>
  <si>
    <t>Д-1797</t>
  </si>
  <si>
    <t>выписка из ЕГРП, удост.проведенную регистрац</t>
  </si>
  <si>
    <t>57:09:0030401:94</t>
  </si>
  <si>
    <t>Св-во о гос. регистрации права 57-АБ 594149</t>
  </si>
  <si>
    <t>57:09:0030401:162</t>
  </si>
  <si>
    <t>Св-во о гос. регистрации права 57-АБ 594150</t>
  </si>
  <si>
    <t>Кромской район, с. Шахово</t>
  </si>
  <si>
    <t>57:09:0160101:394</t>
  </si>
  <si>
    <t>нежилое здание</t>
  </si>
  <si>
    <t>57:09:0160101:393</t>
  </si>
  <si>
    <t>57:09:0160101:314</t>
  </si>
  <si>
    <t>наружные сети электроснабжения</t>
  </si>
  <si>
    <t>57:09:0160101:413</t>
  </si>
  <si>
    <t>нежилое помещение</t>
  </si>
  <si>
    <t>пгт. Кромы, ул. Карла Маркса, д.3, пом. 4</t>
  </si>
  <si>
    <t>57:09:0030401:149</t>
  </si>
  <si>
    <t>Св-во о гос. регистрации права 57-АБ 595610</t>
  </si>
  <si>
    <t>пгт. Кромы, ул. Карла Маркса, д.3, пом. 3</t>
  </si>
  <si>
    <t>57:09:0030401:148</t>
  </si>
  <si>
    <t>Д-116</t>
  </si>
  <si>
    <t>Д-117</t>
  </si>
  <si>
    <t>Д-137</t>
  </si>
  <si>
    <t>Д-141</t>
  </si>
  <si>
    <t>Д-143</t>
  </si>
  <si>
    <t>Д-145</t>
  </si>
  <si>
    <t>Д-150</t>
  </si>
  <si>
    <t>Д-151</t>
  </si>
  <si>
    <t>410133006</t>
  </si>
  <si>
    <t>Комплект учебного оборудования для кабинета математики</t>
  </si>
  <si>
    <t>Ноутбук</t>
  </si>
  <si>
    <t>Комплект оборудования ученической рабочей группы для интеграции в систему дистанционного обучения</t>
  </si>
  <si>
    <t>Устройство для подъема и перемещения инвалидов Т09Roby Standart Vimes S.r.l., Италия</t>
  </si>
  <si>
    <t>Интерактивный комплект</t>
  </si>
  <si>
    <t>Моноблок 21.5 ICL S222.Mi для начальной школы</t>
  </si>
  <si>
    <t>Моноблок 21.5 ICL S222.Mi для средней школы</t>
  </si>
  <si>
    <t>Пандус алюминиевый телескопический трехсекционный</t>
  </si>
  <si>
    <t>Пандус алюминиевый складной двухсекционный</t>
  </si>
  <si>
    <t>Зонт вытяжной ЗПВ-110/100</t>
  </si>
  <si>
    <t>Зонт вытяжной ЗПВ-200/80</t>
  </si>
  <si>
    <t>Лазерный принтер HP Laser Jet pro 400 M210n</t>
  </si>
  <si>
    <t>Лазерный принтер HP Laser Jet pro 400 M410n</t>
  </si>
  <si>
    <t>Сканер HP Scanjet PRO 3000s3</t>
  </si>
  <si>
    <t>Принтер NB-214</t>
  </si>
  <si>
    <t>Мультимедийный проектор NEC VT - 48</t>
  </si>
  <si>
    <t>Видеокамера HD80Gd,стерио2,7"MS Duo"</t>
  </si>
  <si>
    <t>Стол регулируемый для инвалидов -колясочников (обеденнный)</t>
  </si>
  <si>
    <t>Моноблок для начальной школы, модель-"AIO IRU Office L1901 19.5"</t>
  </si>
  <si>
    <t>Интерактивный комплекс с акустической системой в составе: доска интерактивная ActivBoard Promethean 78 Touch, акустическая система ActivSoundBar, проектор мультимедийный Epson EB-X27</t>
  </si>
  <si>
    <t>Портативный компьютер RA Ybook Si145</t>
  </si>
  <si>
    <t xml:space="preserve">Плита Гефест </t>
  </si>
  <si>
    <t>Ковер «Фееста2»</t>
  </si>
  <si>
    <t>Шкаф-купе №1</t>
  </si>
  <si>
    <t xml:space="preserve">Морозильник « Pozis» </t>
  </si>
  <si>
    <t>Телевизор LED 40</t>
  </si>
  <si>
    <t>Принтер Laser Jet pro</t>
  </si>
  <si>
    <t xml:space="preserve">Бегущая строка для помещения </t>
  </si>
  <si>
    <t>МФУ HP Laser Jet pro</t>
  </si>
  <si>
    <t>Машина овощерезательно-протирочная Тормаш(пермь) ОМ-350/220П с подставкой</t>
  </si>
  <si>
    <t>комплект учебно-лабороторного оборудования для кабинета химии</t>
  </si>
  <si>
    <t>Комплект учебного оборудования для кабинета истории</t>
  </si>
  <si>
    <t>Комплект учебно-лабороторного оборудования для кабинета биологии</t>
  </si>
  <si>
    <t>Комплект оборудования ученической группы для интеграции в систему дистанционного обучения</t>
  </si>
  <si>
    <t>101040000000008</t>
  </si>
  <si>
    <t>2101240000003</t>
  </si>
  <si>
    <t>201040000000013</t>
  </si>
  <si>
    <t>201040000000015</t>
  </si>
  <si>
    <t>Invotone IPSI5LA – активная 2х полос АС 800 ВТ</t>
  </si>
  <si>
    <t>Бревно гинастическое высокое на опорах,L=5000</t>
  </si>
  <si>
    <t>Степпер классический</t>
  </si>
  <si>
    <t>Жим ногами+брусья</t>
  </si>
  <si>
    <t>Тренажер уличный «Велотренажер»</t>
  </si>
  <si>
    <t>Уличный тренажер «Твистер»</t>
  </si>
  <si>
    <t>Уличный тренажер Скамья для мышц пресса</t>
  </si>
  <si>
    <t>Тренажер уличный «Скороход»</t>
  </si>
  <si>
    <t>Стойки волейбольные</t>
  </si>
  <si>
    <t>Телевизор LED</t>
  </si>
  <si>
    <t>Тахограф</t>
  </si>
  <si>
    <t>Стол разделочный 1200*600*870</t>
  </si>
  <si>
    <t>Мягкие модули Спортсмен-2</t>
  </si>
  <si>
    <t>Мягкие модули Спортсмен-3</t>
  </si>
  <si>
    <t>Мягкие модули Тоннель Лабиринт</t>
  </si>
  <si>
    <t>Мягкие модули ПДД «Главная дорога»</t>
  </si>
  <si>
    <t xml:space="preserve">Прожектор Светодиодная «вращающаяся голова» EURO DJ LED BEAM 40 </t>
  </si>
  <si>
    <t>Прожектор следящего света (пушка) CHAUVET-DJ LED FOLLOW SPOT 75 ST</t>
  </si>
  <si>
    <t>Программированный контролер для управления световыми приборами в протоколе DMX-512</t>
  </si>
  <si>
    <t>Ноутбук HP15-bw020ur&lt;1ZK09EA#ACB&gt;A12 9720P/12/1Tb/DVD-RW/Radeon530/WiFi/BT/NoO</t>
  </si>
  <si>
    <t>Системный блок GIGABYTE GA-F2A68HM-S1</t>
  </si>
  <si>
    <t>Комбайн Kyocera Ecosys FS-1125MFP</t>
  </si>
  <si>
    <t>Комбайн HP Laserjer Pro M 176 n</t>
  </si>
  <si>
    <t>ROXTONE  STB009-E35 кабель многожильный со сценической коробкой</t>
  </si>
  <si>
    <t>Комплект караоке-система Madboy CUBE XL караоке 5.1-канальный</t>
  </si>
  <si>
    <t>Проектор Aser P1525+кабель</t>
  </si>
  <si>
    <t>Стабилизатор напряжения ЭНЕРГИЯ 7500 Classic</t>
  </si>
  <si>
    <t>Радио-комплект (микрофон, двух канальный приемник) SHURE BLX288E/PG58K.E</t>
  </si>
  <si>
    <t>Радиомикрофон система SHURE BLX24E/SM58M17</t>
  </si>
  <si>
    <t>Радиосистема SHURE GLXD24E/SM58Z2</t>
  </si>
  <si>
    <t>Цифровой микшер SOUNDCRAFT Si Expression 2</t>
  </si>
  <si>
    <t>Сабвуфер Electro-Voice EKX-18SP</t>
  </si>
  <si>
    <t>Активная 2-х полосная акустическая система ELECTRO-VIOCE EKX-15P-EU</t>
  </si>
  <si>
    <t>Активный сценический монитор LANEY CXP-112</t>
  </si>
  <si>
    <t>Ноутбук HP 255- G 5&lt;W4M47EA#ACB&gt;A6 7310/4/500//DVD-RW/Radeon530/WiFi/BT/NoOS/15.6/2,08 кг</t>
  </si>
  <si>
    <t>110102001000066</t>
  </si>
  <si>
    <t>Лазерный МФУ Canon i-sensys Mf231</t>
  </si>
  <si>
    <t>струйный принтер</t>
  </si>
  <si>
    <t>п. Кромы, ул. Советская, д.27</t>
  </si>
  <si>
    <t>ПЭВМ Intel G2030BOX</t>
  </si>
  <si>
    <t>ЦФ Sony DSC-HX 3008BC</t>
  </si>
  <si>
    <t>Lenovo IdealPad 320-151AP Pent4200/4/500/WiFi/Bt/Win10/15.6/1.92 кг</t>
  </si>
  <si>
    <t>Установка умягчения периодического действия типа «Елочка» WSC-05,CT-(SC)</t>
  </si>
  <si>
    <t>WESTER Расширительный бак WRV 200 tor/10 бар  (сменная мембрана)</t>
  </si>
  <si>
    <t>Ноутбук Lenovo G500 59395126 Gel 1005M/4/320/DVD-RW/WIFI/BT/Win8/15.6/2.42 кг</t>
  </si>
  <si>
    <t>DAB Насос NKP-G 40-125/130/A/BAQE/3/2 консольно-моноблочный с муфтой 2-х полюсный, 3х400 В, 3,00кВт, 2900 об/мин, чугун (1D2111B72)</t>
  </si>
  <si>
    <t>Мобильный компьютерный комплекс на 6 рабочих мест и 1 место учителя</t>
  </si>
  <si>
    <t>Тахограф цифровой 3283 ADR 12B</t>
  </si>
  <si>
    <t>Ограждение территории школы</t>
  </si>
  <si>
    <t>Автобус для перевозки детей ПАЗ 32053-70</t>
  </si>
  <si>
    <t>41013305</t>
  </si>
  <si>
    <t>410136031</t>
  </si>
  <si>
    <t>410136032</t>
  </si>
  <si>
    <t>Мультимедиа- проектор</t>
  </si>
  <si>
    <t>410134036</t>
  </si>
  <si>
    <t>410134037</t>
  </si>
  <si>
    <t>410134034</t>
  </si>
  <si>
    <t>410134035</t>
  </si>
  <si>
    <t>Комплект учебно-лабораторного оборудования для кабинета истории</t>
  </si>
  <si>
    <t>Комплект учебно-лабораторного оборудования для кабинета химии</t>
  </si>
  <si>
    <t>Комплект учебного оборудования для кабинета географии</t>
  </si>
  <si>
    <t>Комплект учебного оборудования для кабинета начальной школы</t>
  </si>
  <si>
    <t>Футбольные ворота  (2х3м), с сеткой (пара)</t>
  </si>
  <si>
    <t>Волейбольные стойки с сеткой и тросом натяжения, (пара)</t>
  </si>
  <si>
    <t>Уличный тренажер для развития верхнего плечевого пояса и мышц спины</t>
  </si>
  <si>
    <t>Телевизор Томсон Т28Д</t>
  </si>
  <si>
    <t>Кромской район пос.Кромской лит.А</t>
  </si>
  <si>
    <t>Кромской район пос.Кромской</t>
  </si>
  <si>
    <t>Ноутбук «ASUS»</t>
  </si>
  <si>
    <t>Котел газ. DANI АКГВ-18</t>
  </si>
  <si>
    <t xml:space="preserve">Компьютер в сборе (системный блок, ЖК монитор) </t>
  </si>
  <si>
    <t>0201040012/01</t>
  </si>
  <si>
    <t>010134003</t>
  </si>
  <si>
    <t>020109064</t>
  </si>
  <si>
    <t>0201040012</t>
  </si>
  <si>
    <t xml:space="preserve">Комплект учебного оборудования для кабинета истории </t>
  </si>
  <si>
    <t>210134000000053/1</t>
  </si>
  <si>
    <t>Плита ВЕКО CSE 56100 GW</t>
  </si>
  <si>
    <t>Компьютер в сборке</t>
  </si>
  <si>
    <t>Холодильник Бирюза</t>
  </si>
  <si>
    <t>Холодильник Атлант 6023-031</t>
  </si>
  <si>
    <t>410104021</t>
  </si>
  <si>
    <t>410104020</t>
  </si>
  <si>
    <t>41012400001</t>
  </si>
  <si>
    <t>410104026</t>
  </si>
  <si>
    <t>410104024</t>
  </si>
  <si>
    <t>Пианино "Николай Рубинштейн", модель НР-122А</t>
  </si>
  <si>
    <t>Тахограф Атол drive Smart</t>
  </si>
  <si>
    <t>4.101.36.000.173</t>
  </si>
  <si>
    <t>НЗ-13</t>
  </si>
  <si>
    <t>пгт.Кромы, ул.Есенина- ул.Маяковского</t>
  </si>
  <si>
    <t>57:09:0030101:140</t>
  </si>
  <si>
    <t>коммунальное обслуживание</t>
  </si>
  <si>
    <t>выписка из ЕГРП, удост. проведенную регистрацию</t>
  </si>
  <si>
    <t>Выписка из ЕГРП, удостоверяющая проведенную регистрацию  прав от 19.07.2018</t>
  </si>
  <si>
    <t xml:space="preserve">Распределительный (с закольцовкой) газопровод низкого давления для жилых домов по ул. Маяковского, 
ул. Есенина в пгт. Кромы </t>
  </si>
  <si>
    <t>пгт. Кромы, 
ул. Есенина – ул. Маяковского</t>
  </si>
  <si>
    <t>57:09:0000000:1186</t>
  </si>
  <si>
    <t>м</t>
  </si>
  <si>
    <t>Н-226</t>
  </si>
  <si>
    <t>Н-228</t>
  </si>
  <si>
    <t>Д-2614</t>
  </si>
  <si>
    <t>Д-2615</t>
  </si>
  <si>
    <t>Д-2616</t>
  </si>
  <si>
    <t>Д-2617</t>
  </si>
  <si>
    <t>Д-2618</t>
  </si>
  <si>
    <t>Д-2619</t>
  </si>
  <si>
    <t>Д-2620</t>
  </si>
  <si>
    <t>Д-2621</t>
  </si>
  <si>
    <t>Д-2623</t>
  </si>
  <si>
    <t>Д-2624</t>
  </si>
  <si>
    <t>Д-2625</t>
  </si>
  <si>
    <t>Д-2626</t>
  </si>
  <si>
    <t>Д-2627</t>
  </si>
  <si>
    <t>Д-2628</t>
  </si>
  <si>
    <t>Д-2629</t>
  </si>
  <si>
    <t>Д-2630</t>
  </si>
  <si>
    <t>Д-2631</t>
  </si>
  <si>
    <t>Д-2632</t>
  </si>
  <si>
    <t>Д-2639</t>
  </si>
  <si>
    <t>Д-2644</t>
  </si>
  <si>
    <t>Д-2645</t>
  </si>
  <si>
    <t>Д-2646</t>
  </si>
  <si>
    <t>Д-2647</t>
  </si>
  <si>
    <t>Д-2648</t>
  </si>
  <si>
    <t>Д-2649</t>
  </si>
  <si>
    <t>Д-2650</t>
  </si>
  <si>
    <t>Д-2651</t>
  </si>
  <si>
    <t>Д-2652</t>
  </si>
  <si>
    <t>Д-2653</t>
  </si>
  <si>
    <t>Д-2654</t>
  </si>
  <si>
    <t>Д-2655</t>
  </si>
  <si>
    <t>Д-2656</t>
  </si>
  <si>
    <t>Д-2657</t>
  </si>
  <si>
    <t>Д-2658</t>
  </si>
  <si>
    <t>Д-2665</t>
  </si>
  <si>
    <t>Д-2666</t>
  </si>
  <si>
    <t>Д-2667</t>
  </si>
  <si>
    <t>Д-2669</t>
  </si>
  <si>
    <t>Д-2675</t>
  </si>
  <si>
    <t>Д-2676</t>
  </si>
  <si>
    <t>Д-2679</t>
  </si>
  <si>
    <t>Д-2680</t>
  </si>
  <si>
    <t>Д-2681</t>
  </si>
  <si>
    <t>Д-2689</t>
  </si>
  <si>
    <t>Д-2690</t>
  </si>
  <si>
    <t>Д-2691</t>
  </si>
  <si>
    <t>Д-2692</t>
  </si>
  <si>
    <t>Д-2693</t>
  </si>
  <si>
    <t>Д-2694</t>
  </si>
  <si>
    <t>Д-2695</t>
  </si>
  <si>
    <t>Д-2696</t>
  </si>
  <si>
    <t>Д-2697</t>
  </si>
  <si>
    <t>Д-2698</t>
  </si>
  <si>
    <t>Д-2715</t>
  </si>
  <si>
    <t>Д-2716</t>
  </si>
  <si>
    <t>Д-2717</t>
  </si>
  <si>
    <t>Д-2718</t>
  </si>
  <si>
    <t>Д-2719</t>
  </si>
  <si>
    <t>Д-2720</t>
  </si>
  <si>
    <t>Д-2721</t>
  </si>
  <si>
    <t>Д-2722</t>
  </si>
  <si>
    <t>Д-2723</t>
  </si>
  <si>
    <t>Д-2724</t>
  </si>
  <si>
    <t>Д-2725</t>
  </si>
  <si>
    <t>Д-2726</t>
  </si>
  <si>
    <t>Д-2732</t>
  </si>
  <si>
    <t>Д-2741</t>
  </si>
  <si>
    <t>Д-2744</t>
  </si>
  <si>
    <t>Д-2745</t>
  </si>
  <si>
    <t>Д-2746</t>
  </si>
  <si>
    <t>Д-2747</t>
  </si>
  <si>
    <t>Д-2748</t>
  </si>
  <si>
    <t>Д-2749</t>
  </si>
  <si>
    <t>Д-2752</t>
  </si>
  <si>
    <t>Д-2753</t>
  </si>
  <si>
    <t>Д-2754</t>
  </si>
  <si>
    <t>Д-2755</t>
  </si>
  <si>
    <t>Д-2756</t>
  </si>
  <si>
    <t>Д-2757</t>
  </si>
  <si>
    <t>Д-2758</t>
  </si>
  <si>
    <t>Д-2759</t>
  </si>
  <si>
    <t>Д-2760</t>
  </si>
  <si>
    <t>Д-2764</t>
  </si>
  <si>
    <t>Д-2766</t>
  </si>
  <si>
    <t>Д-2769</t>
  </si>
  <si>
    <t>Д-2770</t>
  </si>
  <si>
    <t>Д-2771</t>
  </si>
  <si>
    <t>Д-2772</t>
  </si>
  <si>
    <t>Д-2773</t>
  </si>
  <si>
    <t>Д-2774</t>
  </si>
  <si>
    <t>Д-2775</t>
  </si>
  <si>
    <t>Д-2776</t>
  </si>
  <si>
    <t>Д-2779</t>
  </si>
  <si>
    <t>Д-2781</t>
  </si>
  <si>
    <t>Д-2782</t>
  </si>
  <si>
    <t>Д-2793</t>
  </si>
  <si>
    <t>Д-2794</t>
  </si>
  <si>
    <t>Д-2795</t>
  </si>
  <si>
    <t>Д-2796</t>
  </si>
  <si>
    <t>Д-2797</t>
  </si>
  <si>
    <t>Д-2798</t>
  </si>
  <si>
    <t>Д-2799</t>
  </si>
  <si>
    <t>Д-2800</t>
  </si>
  <si>
    <t>Д-2804</t>
  </si>
  <si>
    <t>Д-2805</t>
  </si>
  <si>
    <t>Д-2806</t>
  </si>
  <si>
    <t>Д-2810</t>
  </si>
  <si>
    <t>Д-2811</t>
  </si>
  <si>
    <t>Д-2813</t>
  </si>
  <si>
    <t>Д-2814</t>
  </si>
  <si>
    <t>Д-2815</t>
  </si>
  <si>
    <t>Д-2816</t>
  </si>
  <si>
    <t>Д-2817</t>
  </si>
  <si>
    <t>Д-2818</t>
  </si>
  <si>
    <t>Д-2819</t>
  </si>
  <si>
    <t>Д-2824</t>
  </si>
  <si>
    <t>Д-2827</t>
  </si>
  <si>
    <t>Д-2840</t>
  </si>
  <si>
    <t>Д-2841</t>
  </si>
  <si>
    <t>Д-2842</t>
  </si>
  <si>
    <t>Д-2843</t>
  </si>
  <si>
    <t>Д-2844</t>
  </si>
  <si>
    <t>Д-2845</t>
  </si>
  <si>
    <t>Д-2846</t>
  </si>
  <si>
    <t>Д-2849</t>
  </si>
  <si>
    <t>Д-2850</t>
  </si>
  <si>
    <t>Д-2851</t>
  </si>
  <si>
    <t>Д-2852</t>
  </si>
  <si>
    <t>Д-2853</t>
  </si>
  <si>
    <t>Д-2854</t>
  </si>
  <si>
    <t>Д-2856</t>
  </si>
  <si>
    <t>Д-2857</t>
  </si>
  <si>
    <t>Д-2858</t>
  </si>
  <si>
    <t>Д-2859</t>
  </si>
  <si>
    <t>Д-2862</t>
  </si>
  <si>
    <t>Д-2879</t>
  </si>
  <si>
    <t>Д-2880</t>
  </si>
  <si>
    <t>Д-2881</t>
  </si>
  <si>
    <t>Д-2882</t>
  </si>
  <si>
    <t>Д-2886</t>
  </si>
  <si>
    <t>Д-2887</t>
  </si>
  <si>
    <t>Д-2888</t>
  </si>
  <si>
    <t>Д-2889</t>
  </si>
  <si>
    <t>Д-2890</t>
  </si>
  <si>
    <t>Д-2914</t>
  </si>
  <si>
    <t>Д-2921</t>
  </si>
  <si>
    <t>Д-2922</t>
  </si>
  <si>
    <t>Д-2925</t>
  </si>
  <si>
    <t>Д-2926</t>
  </si>
  <si>
    <t>Д-2927</t>
  </si>
  <si>
    <t>Д-2929</t>
  </si>
  <si>
    <t>Д-2931</t>
  </si>
  <si>
    <t>Д-2939</t>
  </si>
  <si>
    <t>Д-2940</t>
  </si>
  <si>
    <t>Д-2941</t>
  </si>
  <si>
    <t>Д-2942</t>
  </si>
  <si>
    <t>Д-2944</t>
  </si>
  <si>
    <t>Д-2945</t>
  </si>
  <si>
    <t>Д-2946</t>
  </si>
  <si>
    <t>Д-2947</t>
  </si>
  <si>
    <t>Д-2948</t>
  </si>
  <si>
    <t>Д-2949</t>
  </si>
  <si>
    <t>Д-2955</t>
  </si>
  <si>
    <t>Д-2971</t>
  </si>
  <si>
    <t>Д-2972</t>
  </si>
  <si>
    <t>Д-2973</t>
  </si>
  <si>
    <t>Д-2976</t>
  </si>
  <si>
    <t>Д-2977</t>
  </si>
  <si>
    <t>Д-2978</t>
  </si>
  <si>
    <t>Д-2979</t>
  </si>
  <si>
    <t>Компьютер в сборе</t>
  </si>
  <si>
    <t>Н-231</t>
  </si>
  <si>
    <t>газораспределительные сети по ул.Солнечная в пгт.Кромы Кромского района Орловской области</t>
  </si>
  <si>
    <t>Кромской район, пгт.Кромы, ул.Солнечная</t>
  </si>
  <si>
    <t>57:09:0000000:1350</t>
  </si>
  <si>
    <t>НК-38</t>
  </si>
  <si>
    <t>Кромской район,с. Шахово, ул. Победы, д. 8, кв.17</t>
  </si>
  <si>
    <t>57:09:0010302:222</t>
  </si>
  <si>
    <t>Выписка из ЕГРН от 24.07.2017</t>
  </si>
  <si>
    <t>НК-43</t>
  </si>
  <si>
    <t>57:09:0030211:677</t>
  </si>
  <si>
    <t>НК-44</t>
  </si>
  <si>
    <t>пгт. Кромы, пер. Бобкова, д. 15г, кв. 8</t>
  </si>
  <si>
    <t>пгт. Кромы, пер. Бобкова, д. 15г, кв. 13</t>
  </si>
  <si>
    <t>57:09:0030211:682</t>
  </si>
  <si>
    <t>Выписка из ЕГРН от 04.11.2018</t>
  </si>
  <si>
    <t>Н-233</t>
  </si>
  <si>
    <t>Кромской район, с.Бельдяжки</t>
  </si>
  <si>
    <t>57-57-03-/010/2005-7</t>
  </si>
  <si>
    <t>Св-во о гос. регистрации права 57-АА 348190</t>
  </si>
  <si>
    <t>Счетчик воды 
ВСКМ-950-50 универсальный DECAST METRONIC</t>
  </si>
  <si>
    <t>2.101.36.000.175</t>
  </si>
  <si>
    <t>Д-2984</t>
  </si>
  <si>
    <t>Д-2985</t>
  </si>
  <si>
    <t>Д-2986</t>
  </si>
  <si>
    <t>Уличный тренажер Спорт, для развития верхнего плечевого пояса и мышц спины R204.11.00</t>
  </si>
  <si>
    <t>Уличный атлетический комплекс Спорт «Полоса препятствий» (лабиринт) R206.01.00</t>
  </si>
  <si>
    <t>Тренажер многофункциональный Спорт, уличный для развития всех групп мышц R204.02.00</t>
  </si>
  <si>
    <t>Д-2987</t>
  </si>
  <si>
    <t>Д-2988</t>
  </si>
  <si>
    <t>Д-2989</t>
  </si>
  <si>
    <t>НК-45</t>
  </si>
  <si>
    <t>пгт. Кромы, пер. Бобкова, д. 15г, кв. 3</t>
  </si>
  <si>
    <t>57:09:0030211:672</t>
  </si>
  <si>
    <t>Выписка из ЕГРН от 12.12.2018</t>
  </si>
  <si>
    <t>Арочный металлоискатель ARENA-8000ST (ширина внутреннего прохода 0,8м, цвет черный)</t>
  </si>
  <si>
    <t>Д-2990</t>
  </si>
  <si>
    <t>Д-2991</t>
  </si>
  <si>
    <t>Д-2992</t>
  </si>
  <si>
    <t>4.101.34.0033</t>
  </si>
  <si>
    <t>Stiebel Eltron DHF 12 C 1 (водонагреватель проточный)</t>
  </si>
  <si>
    <t>Водонагреватель проточ. ЭВПЗ-15</t>
  </si>
  <si>
    <t>Принтер HP Laser Jet Pro M402n</t>
  </si>
  <si>
    <t>Н-236</t>
  </si>
  <si>
    <t>Кромской муниципальный район, Шаховское сельское поселение, д.Ульяновка</t>
  </si>
  <si>
    <t>Д-2993</t>
  </si>
  <si>
    <t>Д-2994</t>
  </si>
  <si>
    <t>Д-2995</t>
  </si>
  <si>
    <t xml:space="preserve">Мультимедийный проектор Acer Projector X127H 
(вкл. Беспроводн.Адаптер D-Link &lt;DWA-171&gt;)
</t>
  </si>
  <si>
    <t>Морозильный ларь МЛК-500 (гл.крышка)</t>
  </si>
  <si>
    <t>SAMSUNG МФУ Samsung SL-M2070/FEV</t>
  </si>
  <si>
    <t>Газовая плита Дарина 1АGM441 007 W</t>
  </si>
  <si>
    <t>Компьютер в сборе (Системный блок #024-1 Intel-P-G4560/4Gb/HDD/LAN, Microsoft Windows 10 Home)</t>
  </si>
  <si>
    <t>Ноутбук ASUS VivoBook X540NA &lt;90NB0HG1-M00790&gt;                Pent N4200/4/500/WiFi/BT/Linux/15.6*/1.73 кг</t>
  </si>
  <si>
    <t>Ноутбук HP 15-bw013ur &lt;1ZK02EA#ACB&gt;A4 9120/4/500/          WiFi/BT/NoOS/15.6*/1.91 кг</t>
  </si>
  <si>
    <t>Ноутбук HP 15-bw013ur &lt;1ZK02EA#ACB&gt;A4 9120/4/500/                  WiFi/BT/NoOS/15.6*/1.91 кг</t>
  </si>
  <si>
    <t>Samsung SL-M2070W (A4, 20стр/мин,128Mb, Лазерное МФУ,       WiFi. USB 2/0, NFC)</t>
  </si>
  <si>
    <t>Д-2996</t>
  </si>
  <si>
    <t>Д-2997</t>
  </si>
  <si>
    <t>Д-2998</t>
  </si>
  <si>
    <t>Д-2999</t>
  </si>
  <si>
    <t>Д-3000</t>
  </si>
  <si>
    <t>Д-3001</t>
  </si>
  <si>
    <t>Д-3002</t>
  </si>
  <si>
    <t>Д-3003</t>
  </si>
  <si>
    <t>Д-3004</t>
  </si>
  <si>
    <t>Д-3005</t>
  </si>
  <si>
    <t>Д-3006</t>
  </si>
  <si>
    <t>Д-3007</t>
  </si>
  <si>
    <t>101 34 178</t>
  </si>
  <si>
    <t>101 34 179</t>
  </si>
  <si>
    <t>101 34 180</t>
  </si>
  <si>
    <t>101 34 181</t>
  </si>
  <si>
    <t>101 34 182</t>
  </si>
  <si>
    <t>101 34 183</t>
  </si>
  <si>
    <t>101 34 184</t>
  </si>
  <si>
    <t>101 34 185</t>
  </si>
  <si>
    <t>101 34 186</t>
  </si>
  <si>
    <t>101 34 187</t>
  </si>
  <si>
    <t>101 34 188</t>
  </si>
  <si>
    <t>101 34 189</t>
  </si>
  <si>
    <t>Компьютер в сборе (Процессор Intel Core i3-6100 3.7 GHz/2core/SVGA HD Graphics 530/0.5+ 3Mb/51W/8 GT/S LGA1151, материнская плата ASUS, DEEPCOOL,модуль памяти, жёсткий диск,корпус,клавиатура +мышь, жк-монитор 21.5* BenQ, ИБП 800V,Microsoft Windows 7 Professional)</t>
  </si>
  <si>
    <t>Компьютер в сборе (Системный блок #021-3 AMD-A6-                              -6400K/4Gb/HDD500Tb/HDD/DVD-RW/LAN.
19.5*Ж К монитор, Microsoft Windows 10 Home)</t>
  </si>
  <si>
    <t>Д-3013</t>
  </si>
  <si>
    <t>Качалка балансир</t>
  </si>
  <si>
    <t>Д-3014</t>
  </si>
  <si>
    <t>Д-3015</t>
  </si>
  <si>
    <t>Д-3016</t>
  </si>
  <si>
    <t>Д-3017</t>
  </si>
  <si>
    <t>Договор безвозмездного пользования №1 от 13.02.2015</t>
  </si>
  <si>
    <t>Договор №6 безвозмездного пользования недвижимого имущества от 28.12.2012 г.</t>
  </si>
  <si>
    <t>Договор безвозмездного пользования №5700/06750/18 от 08.10.2018</t>
  </si>
  <si>
    <t>Договор безвозмездного пользования №1 от 27.01.2016 г.</t>
  </si>
  <si>
    <t>Договор безвозмездного пользования имуществом №2 от 31.03.2017</t>
  </si>
  <si>
    <t>Договор аренды муниципального имущества №3 от 30.05.2016 г.</t>
  </si>
  <si>
    <t>Договор аренды муниципального имущества №2 от 30.05.2016 г.</t>
  </si>
  <si>
    <t>Договор безвозмездного пользования №15 от 15.09.2014 г.</t>
  </si>
  <si>
    <t>Договор аренды муниципального имущества №1 от 07.02.2017                                                                            Договор аренды №10 муниципального имущества муниципального образования Кромской район Орловской области от 24.09.2018</t>
  </si>
  <si>
    <t>Договор аренды муниципального имущества №6 от 04.06.2018 г.</t>
  </si>
  <si>
    <t>Договор аренды №11 муниципального имущества муниципального образования Кромской район Орловской области от 26.11.2018 г.</t>
  </si>
  <si>
    <t>Договор аренды муниципального имущества №8 от 09.07.2018</t>
  </si>
  <si>
    <t>Договор аренды муниципального имущества №7 от 09.07.2018</t>
  </si>
  <si>
    <t>Сведения об установленных в отношении недвижимого имущества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</si>
  <si>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19.12.2018</t>
  </si>
  <si>
    <t>Договор найма специализированного жилого помещения N 3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</si>
  <si>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07.09.2017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</si>
  <si>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</si>
  <si>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15.12.2016</t>
  </si>
  <si>
    <t>транспортабельная котельная установка для теплоснабжения здания МБОУ Кромского района Орловской области «Шаховская средняя общеобразовательная школа» в д.Ульяновка Шаховского сельского поселения Кромского района Орловской области</t>
  </si>
  <si>
    <t>Д-2282</t>
  </si>
  <si>
    <t>Автомашина Мусоровозка КО-449-10</t>
  </si>
  <si>
    <t>Договор безвозм.пользования трансп.средством №3</t>
  </si>
  <si>
    <t>Д-2283</t>
  </si>
  <si>
    <t>Автомашина ассенизационная (вакуумная)</t>
  </si>
  <si>
    <t>комплект КИПИА (Котельная Кривчиковская ср.шк.)</t>
  </si>
  <si>
    <t>Д-698</t>
  </si>
  <si>
    <t>НЗ-14</t>
  </si>
  <si>
    <t>НЗ-15</t>
  </si>
  <si>
    <t>НЗ-16</t>
  </si>
  <si>
    <t>57:09:0030303:28</t>
  </si>
  <si>
    <t>для обслуживания и эксплуатации трансформаторных подстанций</t>
  </si>
  <si>
    <t>57:09:0030302:31</t>
  </si>
  <si>
    <t>57:09:0030302:30</t>
  </si>
  <si>
    <t>для эксплуатации административного здания</t>
  </si>
  <si>
    <t>Выписка из ЕГРП, удостоверяющая проведенную регистрацию  прав от 10.11.2017</t>
  </si>
  <si>
    <t>Уведомление о государственной регистрации права собственности от 30.10.2017</t>
  </si>
  <si>
    <t>Комплект "Скоморох"(трещотка круговая большая 1 шт, трещотка пластинчатая малая  1 шт, рубель средний 1 шт., ложка 6 шт, ложки веерные "пятёрка" 1 шт, ложки в станке с бубенцами 1 шт, колотушка средняя 1 шт, погремушка комбинированная 1 шт, погремушка большая 1шт, хлопушка малая 1 шт,  коробочка средняя 1 шт, свирель (тональность: E,F,G) 3 шт, самоучитель игры на шумовых народных инструментах (DVD-видео) 1 шт, народный ансамбль ложкарей "Славяне"(СD-аудио) 1 шт, мешок для инструментов 460-560 мм 1 шт)</t>
  </si>
  <si>
    <t>Д-3023</t>
  </si>
  <si>
    <t>Автобус для перевозки детей ПАЗ-32053-70</t>
  </si>
  <si>
    <t>Д-3024</t>
  </si>
  <si>
    <t>Д-3025</t>
  </si>
  <si>
    <t>Д-3026</t>
  </si>
  <si>
    <t>Д-3027</t>
  </si>
  <si>
    <t>Д-631</t>
  </si>
  <si>
    <t>Телевизор VESTEL</t>
  </si>
  <si>
    <t>Д-633</t>
  </si>
  <si>
    <t>Д-641</t>
  </si>
  <si>
    <t>Шкаф детс.д/одежды</t>
  </si>
  <si>
    <t>Д-657</t>
  </si>
  <si>
    <t>210134006</t>
  </si>
  <si>
    <t>Д-643</t>
  </si>
  <si>
    <t>Ковровые дорожки-59,6м</t>
  </si>
  <si>
    <t>Д-680</t>
  </si>
  <si>
    <t>Д-902</t>
  </si>
  <si>
    <t>радиомикрофон</t>
  </si>
  <si>
    <t>Д-909</t>
  </si>
  <si>
    <t>Д-1034</t>
  </si>
  <si>
    <t>Д-1035</t>
  </si>
  <si>
    <t>Холодильник</t>
  </si>
  <si>
    <t>Д-1181</t>
  </si>
  <si>
    <t>Машинка стиральная индезит</t>
  </si>
  <si>
    <r>
      <t>Портативный компьютер Aquarius Cmp NS735(i3_3120M/1xD4096DIII_1333/S500_5400/VINT/DVD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RW/15W/WiFi/W8P/SAQ</t>
    </r>
  </si>
  <si>
    <t>Д-2544</t>
  </si>
  <si>
    <t>SHURE SM81-конденс.кардиоидный вокально-инструм.микрофон без кабеля</t>
  </si>
  <si>
    <t>теневой навес</t>
  </si>
  <si>
    <t>Д-3028</t>
  </si>
  <si>
    <t>Д-3029</t>
  </si>
  <si>
    <t>МФУ HP LaserJet PRO M132fn</t>
  </si>
  <si>
    <t>ВЭП-12</t>
  </si>
  <si>
    <t>Д-1603</t>
  </si>
  <si>
    <t>Трактор МТЗ-82</t>
  </si>
  <si>
    <t>Д-1487</t>
  </si>
  <si>
    <t>Музык.центр «Samsung»</t>
  </si>
  <si>
    <t>Д-1492</t>
  </si>
  <si>
    <t>Пианино «Аккорд 4»</t>
  </si>
  <si>
    <t>Д-1493</t>
  </si>
  <si>
    <t>Д-1494</t>
  </si>
  <si>
    <t>Пианино «Юность»</t>
  </si>
  <si>
    <t>Д-1496</t>
  </si>
  <si>
    <t>Д-1506</t>
  </si>
  <si>
    <t>Баян «Тула»</t>
  </si>
  <si>
    <t>Д-1508</t>
  </si>
  <si>
    <t>Гитара концертная</t>
  </si>
  <si>
    <t>Д-1509</t>
  </si>
  <si>
    <t>Д-1510</t>
  </si>
  <si>
    <t>Гармонь любительская</t>
  </si>
  <si>
    <t>Д-1511</t>
  </si>
  <si>
    <t>Музыкальный центр</t>
  </si>
  <si>
    <t>Д-1514</t>
  </si>
  <si>
    <t>Радиомикрофон мрм 168</t>
  </si>
  <si>
    <t>Д-1515</t>
  </si>
  <si>
    <t>Саксофон «Альт»</t>
  </si>
  <si>
    <t>Д-1516</t>
  </si>
  <si>
    <t>Малый барабан со щетками и стойкой</t>
  </si>
  <si>
    <t>Д-1517</t>
  </si>
  <si>
    <t>кларнет</t>
  </si>
  <si>
    <t>Д-1519</t>
  </si>
  <si>
    <t>Флейта FV-16 «Инфотонс»</t>
  </si>
  <si>
    <t>Д-1522</t>
  </si>
  <si>
    <t>Тарелка Sabion</t>
  </si>
  <si>
    <t>Д-1523</t>
  </si>
  <si>
    <t>Микрофон SM 58</t>
  </si>
  <si>
    <t>Д-1525</t>
  </si>
  <si>
    <t>Музык. центр «Samsung»</t>
  </si>
  <si>
    <t>Д-1530</t>
  </si>
  <si>
    <t>флейта</t>
  </si>
  <si>
    <t>Д-1531</t>
  </si>
  <si>
    <t>Музык. центр «Phillips»</t>
  </si>
  <si>
    <t>Д-1536</t>
  </si>
  <si>
    <t xml:space="preserve">Микрофон Shutepc 81 </t>
  </si>
  <si>
    <t>Д-1537</t>
  </si>
  <si>
    <t>микрофон Shutepc 81</t>
  </si>
  <si>
    <t>Д-1538</t>
  </si>
  <si>
    <t>Д-1557</t>
  </si>
  <si>
    <t>Чучело куницы</t>
  </si>
  <si>
    <t>Д-1571</t>
  </si>
  <si>
    <t>Микр. Подвесн.концертн.</t>
  </si>
  <si>
    <t>Д-1572</t>
  </si>
  <si>
    <t>Д-1577</t>
  </si>
  <si>
    <t>Принтер струйный цв.</t>
  </si>
  <si>
    <t>Д-1579</t>
  </si>
  <si>
    <t>Д-2860</t>
  </si>
  <si>
    <t>3D музыкальный центр LG FX 166</t>
  </si>
  <si>
    <t>Д-2432</t>
  </si>
  <si>
    <t>Canon I-SENSYS MF212w</t>
  </si>
  <si>
    <t xml:space="preserve">Договор безвозмездного пользования недвижимым имуществом от 20.06.2016 г.                                              </t>
  </si>
  <si>
    <t>Орловская область, п.Кромы, ул.30 лет Победы, д. 41</t>
  </si>
  <si>
    <t>1085741000850  17.06.2008</t>
  </si>
  <si>
    <t>1165749059750     27.10.2016</t>
  </si>
  <si>
    <t>Постановление администрации Кромского района Орловской области</t>
  </si>
  <si>
    <t xml:space="preserve"> Отдел по управлению муниципальным имуществом и земельным отношениям Кромского района Орловской области</t>
  </si>
  <si>
    <t>1025701258560    06.02.1992</t>
  </si>
  <si>
    <t xml:space="preserve">Муниципальное бюджетное дошкольное общеобразовательное учреждение Кромского района Орловской области "Детский сад №1" </t>
  </si>
  <si>
    <t>1145749000430    27.01.2014</t>
  </si>
  <si>
    <t>Орловская область, п.Кромы, ул.Ленина, д. 54</t>
  </si>
  <si>
    <t>Постановление администрации Кромского района Орловской области № 2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</si>
  <si>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№2" </t>
  </si>
  <si>
    <t>Постановление администрации Кромского района Орловской области № 1 от 09.01.2014</t>
  </si>
  <si>
    <t>1145749000451    27.01.2014</t>
  </si>
  <si>
    <t>Орловская область, п.Кромы, пер.Газопроводский, д. 5</t>
  </si>
  <si>
    <t>1145749000462    27.01.2014</t>
  </si>
  <si>
    <t>Постановление администрации Кромского района Орловской области № 3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</si>
  <si>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№3" </t>
  </si>
  <si>
    <t>Орловская область, п.Кромы, ул.Карла Маркса, д. 97</t>
  </si>
  <si>
    <t>Отдел информационных технологий администрации Кромского района</t>
  </si>
  <si>
    <t>Орловская область, пгт.Кромы, ул.Капл.Освобождения, д. 1</t>
  </si>
  <si>
    <t xml:space="preserve">Постановление администрации Кромского района Орловской области </t>
  </si>
  <si>
    <t>1185749006893    21.09.2018</t>
  </si>
  <si>
    <t>НЗ-17</t>
  </si>
  <si>
    <t>Российская Федерация, Орловская область, Кромской район, Большеколчевское сельское поселение, на территории ТнВ «Михайлов и К»</t>
  </si>
  <si>
    <t>пгт.Кромы, пер.Ленинский, д.12а (ТП-3)</t>
  </si>
  <si>
    <t>пгт.Кромы, ул.Советская, д.32</t>
  </si>
  <si>
    <t>пгт.Кромы, ул.Советская, д.34</t>
  </si>
  <si>
    <t xml:space="preserve">57:09:0050201:462 </t>
  </si>
  <si>
    <t>Д-665</t>
  </si>
  <si>
    <t>Морозильная камера Nord</t>
  </si>
  <si>
    <t>Д-335</t>
  </si>
  <si>
    <t>холодильник Днепр</t>
  </si>
  <si>
    <t>Д-339</t>
  </si>
  <si>
    <t>морозильная камера Норд</t>
  </si>
  <si>
    <t>110104004</t>
  </si>
  <si>
    <t>Д-346</t>
  </si>
  <si>
    <t>принтер Фазер</t>
  </si>
  <si>
    <t>110104011</t>
  </si>
  <si>
    <t>Д-767</t>
  </si>
  <si>
    <t>АОГВ-17</t>
  </si>
  <si>
    <t>Д-793</t>
  </si>
  <si>
    <t>принтер</t>
  </si>
  <si>
    <t>Д-794</t>
  </si>
  <si>
    <t>Д-1137</t>
  </si>
  <si>
    <t>Холодильник Атлант МП -256</t>
  </si>
  <si>
    <t>Д-1068</t>
  </si>
  <si>
    <t>Шкаф Холодильный Орск-115</t>
  </si>
  <si>
    <t>Д-1069</t>
  </si>
  <si>
    <t xml:space="preserve">Холодильник Днепр </t>
  </si>
  <si>
    <t>Д-1215</t>
  </si>
  <si>
    <t>Д-1216</t>
  </si>
  <si>
    <t>холодильник</t>
  </si>
  <si>
    <t>Интерактивная доска GNCO Interwrite ScoolBoard 1077 с комплектующими</t>
  </si>
  <si>
    <t>Водонагреватель ВЭП-12</t>
  </si>
  <si>
    <t>Д-1894</t>
  </si>
  <si>
    <t xml:space="preserve">Отопительный аппарат АОГВ-23 </t>
  </si>
  <si>
    <t>Д-1893</t>
  </si>
  <si>
    <t>Отопительный аппарат АОГВ-23 (д/с №4)</t>
  </si>
  <si>
    <t>Д-1858</t>
  </si>
  <si>
    <t>Системный блок Intel-Cei-Dual-Cor-E1500 (школа)</t>
  </si>
  <si>
    <t>Д-2481</t>
  </si>
  <si>
    <t>МФУ hp Lazer Jet Pro MFP</t>
  </si>
  <si>
    <t>Договор аренды муниципального имущества №5 от 02.03.2012</t>
  </si>
  <si>
    <t>Договор безвозмездного пользования №1 от 18.03.2019 г.</t>
  </si>
  <si>
    <t>Д-3030</t>
  </si>
  <si>
    <t>Холодильник «Атлант МХМ 2808-90»</t>
  </si>
  <si>
    <t>Д-3031</t>
  </si>
  <si>
    <t>Д-3032</t>
  </si>
  <si>
    <t>Арочный металлодетектор Профи 01 (760мм)</t>
  </si>
  <si>
    <t>RL-16n Видеорегистратор MHD 16ch в комплекте с носителем информации 2 ТБ</t>
  </si>
  <si>
    <t>101 24 190</t>
  </si>
  <si>
    <t>101 24 191</t>
  </si>
  <si>
    <t>Д-3033</t>
  </si>
  <si>
    <t>Погрузочно - уборочная машина ПУМ 4853 (на базе трактора  Беларус 82.1), в комплекте с навесным оборудованием: погрузчик фронтальный Универсал 800b, ковш для погрузчика фронтального Универсал 800b, отвал универсальный гидроповоротный, щеточное оборудование МК-4.1</t>
  </si>
  <si>
    <t>57:09:0320101:437</t>
  </si>
  <si>
    <t>НК-46</t>
  </si>
  <si>
    <t>НК-47</t>
  </si>
  <si>
    <t>пгт. Кромы, пер. Козина, д. 19, кв. 15</t>
  </si>
  <si>
    <t>пгт. Кромы, пер. Сидельникова, д. 20, кв. 20</t>
  </si>
  <si>
    <t>57:09:0030207:1526</t>
  </si>
  <si>
    <t>57:09:0030103:187</t>
  </si>
  <si>
    <t>Выписка из ЕГРН от 16.08.2019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</si>
  <si>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22.08.2019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</si>
  <si>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22.08.2019</t>
  </si>
  <si>
    <t>Выписка из ЕГРН от 24.07.2019</t>
  </si>
  <si>
    <t>Договор социального найма жилого помещения N 5 от 17.07.2019</t>
  </si>
  <si>
    <t>Нежилое здание</t>
  </si>
  <si>
    <t>57:09:1400101:241</t>
  </si>
  <si>
    <t>Кромской район с. Вожово, ул. Железнодорожная, д.5</t>
  </si>
  <si>
    <t>57:09:0410101:1014</t>
  </si>
  <si>
    <r>
      <t xml:space="preserve">07.02.2017  </t>
    </r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 xml:space="preserve">                                                   24.09.2018</t>
    </r>
  </si>
  <si>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06.02.2022</t>
    </r>
    <r>
      <rPr>
        <sz val="12"/>
        <rFont val="Times New Roman"/>
        <family val="1"/>
      </rPr>
      <t>____________</t>
    </r>
    <r>
      <rPr>
        <u val="single"/>
        <sz val="12"/>
        <rFont val="Times New Roman"/>
        <family val="1"/>
      </rPr>
      <t xml:space="preserve">                               23.09.2023</t>
    </r>
  </si>
  <si>
    <t>Выписка из ЕГРП, удостоверяющая проведенную регистрацию  прав от 28.05.2019</t>
  </si>
  <si>
    <t>Св-во о гос. регистрации права 57-АА 348847</t>
  </si>
  <si>
    <t>примечание</t>
  </si>
  <si>
    <t>Д-3034</t>
  </si>
  <si>
    <t>SHURE BETA 87 A конденсаторный суперкардиоидный вокальный микрофон</t>
  </si>
  <si>
    <t>Д-3035</t>
  </si>
  <si>
    <t>Саксофон Arnolds&amp;Sons ASS-101C студенческий, изогнутый</t>
  </si>
  <si>
    <t>Д-3036</t>
  </si>
  <si>
    <t>Д-3037</t>
  </si>
  <si>
    <t>Д-3038</t>
  </si>
  <si>
    <t>Д-3039</t>
  </si>
  <si>
    <t>Д-3040</t>
  </si>
  <si>
    <t>Д-3041</t>
  </si>
  <si>
    <t>Д-3042</t>
  </si>
  <si>
    <t>Д-3043</t>
  </si>
  <si>
    <t>Д-3044</t>
  </si>
  <si>
    <t>Д-3045</t>
  </si>
  <si>
    <t>Д-3046</t>
  </si>
  <si>
    <t>Электрогитара Yamaha Pacifica 112JRM</t>
  </si>
  <si>
    <t>Флейта студенческая Arnolds&amp;Sons AFL-310E с чехлом и аксессуарами</t>
  </si>
  <si>
    <t>Hohner Nova III 96 Black кнопочный аккордеон</t>
  </si>
  <si>
    <t>Котёл газовый Siberia 35</t>
  </si>
  <si>
    <t>Аккордеон "Юпитер 3/4"</t>
  </si>
  <si>
    <t>Аккордеон "Юпитер 7/8"</t>
  </si>
  <si>
    <t>Баян "Юпитер-2Д"</t>
  </si>
  <si>
    <t>Стенд экспозиционный</t>
  </si>
  <si>
    <t xml:space="preserve">нежилое здание </t>
  </si>
  <si>
    <t>пгт. Кромы, ул. Свободы, строение 1а</t>
  </si>
  <si>
    <t>57:09:0030104:159</t>
  </si>
  <si>
    <t>Распоряжение №161-р администрации Кромского района</t>
  </si>
  <si>
    <t>Св-во о гос. регистрации права 57АА 348757</t>
  </si>
  <si>
    <t>Д-3047</t>
  </si>
  <si>
    <t>Д-3048</t>
  </si>
  <si>
    <t>Д-3049</t>
  </si>
  <si>
    <t>Д-3050</t>
  </si>
  <si>
    <t>Д-3051</t>
  </si>
  <si>
    <t>Д-3052</t>
  </si>
  <si>
    <t>Д-3053</t>
  </si>
  <si>
    <t>Светодиодный всепогодный прожектор, 9 шт. по 10Вт RGBWA</t>
  </si>
  <si>
    <t>4.101.34.000.048</t>
  </si>
  <si>
    <t>4.101.34.000.049</t>
  </si>
  <si>
    <t>4.101.34.000.050</t>
  </si>
  <si>
    <t>4.101.34.000.051</t>
  </si>
  <si>
    <t>4.101.36.000.177</t>
  </si>
  <si>
    <t>4.101.36.000.178</t>
  </si>
  <si>
    <t>4.101.36.000.179</t>
  </si>
  <si>
    <t>Трибуна для выступлений с гербом Российской Федерции</t>
  </si>
  <si>
    <t>Стол журнальный деревянный</t>
  </si>
  <si>
    <t>Н-237</t>
  </si>
  <si>
    <t>Д-3054</t>
  </si>
  <si>
    <t>МФУ (принер, сканер, копир)</t>
  </si>
  <si>
    <t>Д-3055</t>
  </si>
  <si>
    <t>Д-3056</t>
  </si>
  <si>
    <t>Д-3057</t>
  </si>
  <si>
    <t>Д-3058</t>
  </si>
  <si>
    <t>Д-3059</t>
  </si>
  <si>
    <t>Д-3060</t>
  </si>
  <si>
    <t>Д-3061</t>
  </si>
  <si>
    <t>Д-3062</t>
  </si>
  <si>
    <t>Д-3063</t>
  </si>
  <si>
    <t>Д-3064</t>
  </si>
  <si>
    <t>Д-3065</t>
  </si>
  <si>
    <t>Д-3066</t>
  </si>
  <si>
    <t>Д-3067</t>
  </si>
  <si>
    <t>Мобильное крепление для интерактивного комплекса</t>
  </si>
  <si>
    <t>Планшет Apple iPad</t>
  </si>
  <si>
    <t>Ноутбук мобильного класса VivoBook Flip</t>
  </si>
  <si>
    <t>Ноутбук учителя HP ProBook*360 440G1</t>
  </si>
  <si>
    <t>Д-3068</t>
  </si>
  <si>
    <t>Д-3069</t>
  </si>
  <si>
    <t>Д-3070</t>
  </si>
  <si>
    <t>Д-3071</t>
  </si>
  <si>
    <t>Д-3072</t>
  </si>
  <si>
    <t>Д-3073</t>
  </si>
  <si>
    <t>Д-3074</t>
  </si>
  <si>
    <t>Д-3075</t>
  </si>
  <si>
    <t>Ноутбук Dell G3 3590 c OC для VR шлема</t>
  </si>
  <si>
    <t>Интерактивный комплекс с вычислительным блоком</t>
  </si>
  <si>
    <t>Программное обеспечение для фотограмметрии</t>
  </si>
  <si>
    <t>Шлем виртуальной реальности HTC Vive</t>
  </si>
  <si>
    <t>Фотоаппарат с объективом Canon EOS 4000D Kit 18-55</t>
  </si>
  <si>
    <t>Квадрокоптер DJI Mavic Air Fly More Combo</t>
  </si>
  <si>
    <t>Д-3076</t>
  </si>
  <si>
    <t>3D принтер Flyingbear Tornado Pro 2</t>
  </si>
  <si>
    <t>Тренажер-манекен для отработки сердечно-легочной реанимации Александр</t>
  </si>
  <si>
    <t>Тренажер-манекен для отработки приемов удаления инородного тела из верхних дыхательных путей Искандер</t>
  </si>
  <si>
    <t>Д-3077</t>
  </si>
  <si>
    <t>Балалайка концертная контрабас</t>
  </si>
  <si>
    <t>Д-3078</t>
  </si>
  <si>
    <t>Гармонь Тула Г-17</t>
  </si>
  <si>
    <t>Д-3079</t>
  </si>
  <si>
    <t>Компьютер в сборе (материнская плата, процессор, монитор, клавиатура и др.) отдел опеки</t>
  </si>
  <si>
    <t>Д-3080</t>
  </si>
  <si>
    <t>Компьютер в сборе (материнская плата, процессор, монитор, клавиатура, МФУ и др.) КДН</t>
  </si>
  <si>
    <t>Д-3081</t>
  </si>
  <si>
    <t>Ноутбук ASUS VivoBook X540NA (90NBOHG1-MO4460)</t>
  </si>
  <si>
    <t>Д-3082</t>
  </si>
  <si>
    <t>Д-3083</t>
  </si>
  <si>
    <t>Знак "Кромской район"</t>
  </si>
  <si>
    <t>п. Кромы</t>
  </si>
  <si>
    <t>Д-3084</t>
  </si>
  <si>
    <t>Д-3085</t>
  </si>
  <si>
    <t>Д-3086</t>
  </si>
  <si>
    <t>АОГВ 23 газовик лемакс</t>
  </si>
  <si>
    <t>5358</t>
  </si>
  <si>
    <t>5359</t>
  </si>
  <si>
    <t>5360</t>
  </si>
  <si>
    <t>Д-3087</t>
  </si>
  <si>
    <t>Д-3088</t>
  </si>
  <si>
    <t>Д-3089</t>
  </si>
  <si>
    <t>Д-3090</t>
  </si>
  <si>
    <t>Д-3091</t>
  </si>
  <si>
    <t>Д-3092</t>
  </si>
  <si>
    <t>Д-3093</t>
  </si>
  <si>
    <t>Д-3094</t>
  </si>
  <si>
    <t>Автомобиль (Toyota Camry, идентификационный номер (VIN) XW7BNK50S107355, год изготовления 2019, гос.№К510ХВ57)</t>
  </si>
  <si>
    <t>Автомобиль (LADA VESTA идентификационный номер (VIN) XTAGFL110KY335962, год изготовления 2019, гос.№Е752АН57)</t>
  </si>
  <si>
    <t>Системный блок в сборе</t>
  </si>
  <si>
    <t>Комбайн (А4 струйное МФУ)</t>
  </si>
  <si>
    <t>МФУ лазерное</t>
  </si>
  <si>
    <t>Сигнализатор СТГ-1</t>
  </si>
  <si>
    <t>Д-3095</t>
  </si>
  <si>
    <t>автомобиль CHEWROLET NIVA 212300-55, цвет серо-коричневый металлик, год выпуска 2012, ПТС серия 63 НМ 338012 от 17.01.2012, модель двигателя 2123, 0397465, VIN X9L21230010384166, государственный номер В 003АК</t>
  </si>
  <si>
    <t>Водоснабжение в п. Успенский</t>
  </si>
  <si>
    <t>57:09:0000000:1096</t>
  </si>
  <si>
    <t>Российская Федерация, Орловская область, р-н Кромской, с/п Апальковское, п. Успенский</t>
  </si>
  <si>
    <t>Разрешение на ввод объекта в эксплуатацию от 13.10.2012, выдно Администрацией Апальковского сельского поселения Кромского района Орловской области</t>
  </si>
  <si>
    <t>Культурно-спортивный центр "Потенциал"</t>
  </si>
  <si>
    <t>57:09:0030303:69</t>
  </si>
  <si>
    <t>Д-3096</t>
  </si>
  <si>
    <t>Орловская область, Кромской район, пгт. Кромы</t>
  </si>
  <si>
    <t>Мобильная баскетбольная ферма Foreman Bison с щитом и кольцом</t>
  </si>
  <si>
    <t>Мобильные стойки для бадминтона в комплекте с сеткой и противовесами</t>
  </si>
  <si>
    <t>Теннисное оборудование. В комплекте: стойки для тенниса - 2 шт., закладные стаканы - 2 шт., крышки - 2 шт, свободностоящие стойки для поддержки сетки - 2 шт., сетки, регулирующие ленты, центральные оттяжки сетки с алюминиевым закладным стаканом</t>
  </si>
  <si>
    <t>Волейбольное оборудование. В комплекте: стойки - 2 шт., сетка, антены, защита сетки, закладные  стаканы - 2 шт., крышки - 2 шт.</t>
  </si>
  <si>
    <t>Вышка судейская универсальная</t>
  </si>
  <si>
    <t>Уличный силовой тренажер "Тяга верхняя"</t>
  </si>
  <si>
    <t>Уличный силовой тренажер "Жим к груди"</t>
  </si>
  <si>
    <t>Уличный эллиптический тренажер</t>
  </si>
  <si>
    <t>Уличный силовой тренажер "Жим от  груди"</t>
  </si>
  <si>
    <t>Уличный силовой тренажер "Жим ногами"</t>
  </si>
  <si>
    <t>Уличный  тренажер "Твистер"</t>
  </si>
  <si>
    <t>Уличный  тренажер "Шаговый"</t>
  </si>
  <si>
    <t>Уличный  силовой тренажер "Жим на брусьях "</t>
  </si>
  <si>
    <t>Уличный силовой тренажер "Скамья для пресса"</t>
  </si>
  <si>
    <t>Комплекс для занятий функциональным тренингом</t>
  </si>
  <si>
    <t>Стритбольная ферма стационарная</t>
  </si>
  <si>
    <t>Хоккейные борта и ворота</t>
  </si>
  <si>
    <t>Ворота футбольные 5х2 м., сетка 3 мм ячейка 10х10 с закладными стаканами</t>
  </si>
  <si>
    <t>Ворота для гандбола мобильные</t>
  </si>
  <si>
    <t>Трибуны на 100 мест на подиуме 0,5 м с ограждением</t>
  </si>
  <si>
    <t>Контейнер под раздевалки 20 фут. 6х2,5х2,5 м с освещением и электрообогревом</t>
  </si>
  <si>
    <t>Скамья для раздевалки 2 м, с полкой для обуви. В комплекте 4 крючка для одежды</t>
  </si>
  <si>
    <t>4.101.34.000.16</t>
  </si>
  <si>
    <t>4.101.34.000.32</t>
  </si>
  <si>
    <t>4.101.36.000.12</t>
  </si>
  <si>
    <t>4.101.36.000.14</t>
  </si>
  <si>
    <t>4.101.36.000.32</t>
  </si>
  <si>
    <t>4.101.36.000.52</t>
  </si>
  <si>
    <t>4.101.34.000.41</t>
  </si>
  <si>
    <t>4.101.36.000.105</t>
  </si>
  <si>
    <t>4.101.36.000.176</t>
  </si>
  <si>
    <t>2.101.34.000.2</t>
  </si>
  <si>
    <t>2.101.34.000.9</t>
  </si>
  <si>
    <t>4.101.34.000.13</t>
  </si>
  <si>
    <t>4.101.34.000.29</t>
  </si>
  <si>
    <t>4.101.34.000.30</t>
  </si>
  <si>
    <t>4.101.36.000.43</t>
  </si>
  <si>
    <t>4.101.34.000.66</t>
  </si>
  <si>
    <t>4.101.36.000.68</t>
  </si>
  <si>
    <t>2.1201.36.000.79</t>
  </si>
  <si>
    <t>4.101.36.000.82</t>
  </si>
  <si>
    <t>4 .101.34.000.84</t>
  </si>
  <si>
    <t>4 .101.34.000.85</t>
  </si>
  <si>
    <t>4.101.34.000.89</t>
  </si>
  <si>
    <t>4.101.34.000.90</t>
  </si>
  <si>
    <t>4.101.34.000.124</t>
  </si>
  <si>
    <t>4.101.34.000.125</t>
  </si>
  <si>
    <t>4.101.34.000.126</t>
  </si>
  <si>
    <t>4.101.34.000.127</t>
  </si>
  <si>
    <t>4.101.34.000.128</t>
  </si>
  <si>
    <t>4.101.34.000.129</t>
  </si>
  <si>
    <t>4.101.34.000.130</t>
  </si>
  <si>
    <t>4.101.34.000.131</t>
  </si>
  <si>
    <t>4.101.36.000.132</t>
  </si>
  <si>
    <t>4.101.36.000.133</t>
  </si>
  <si>
    <t>4.101.36.000.134</t>
  </si>
  <si>
    <t>4.101.36.000.135</t>
  </si>
  <si>
    <t>4.101.36.000.141</t>
  </si>
  <si>
    <t>4.101.36.000.150</t>
  </si>
  <si>
    <t>4.101.34.000.153</t>
  </si>
  <si>
    <t>4.101.34.000.154</t>
  </si>
  <si>
    <t>4.101.36.000.155</t>
  </si>
  <si>
    <t>4.101.36.000.156</t>
  </si>
  <si>
    <t>4.101.36.000.157</t>
  </si>
  <si>
    <t>4.101.36.000.158</t>
  </si>
  <si>
    <t>4.101.36.000.161</t>
  </si>
  <si>
    <t>4.101.36.000.162</t>
  </si>
  <si>
    <t>4.101.34.000.163</t>
  </si>
  <si>
    <t>4.101.34.000.164</t>
  </si>
  <si>
    <t>4.101.34.000.165</t>
  </si>
  <si>
    <t>4.101.36.000.166</t>
  </si>
  <si>
    <t>4.101.36.000.167</t>
  </si>
  <si>
    <t>4.101.36.000.168</t>
  </si>
  <si>
    <t>4.101.36.000.169</t>
  </si>
  <si>
    <t>Д-3097</t>
  </si>
  <si>
    <t>Д-3098</t>
  </si>
  <si>
    <t>Д-3099</t>
  </si>
  <si>
    <t>Д-3100</t>
  </si>
  <si>
    <t>Д-3101</t>
  </si>
  <si>
    <t>Д-3102</t>
  </si>
  <si>
    <t>Ноутбук ASUS VivoBook X540MA</t>
  </si>
  <si>
    <t>4.101.34.0034</t>
  </si>
  <si>
    <t>4.101.34.0035</t>
  </si>
  <si>
    <t>4.101.34.0036</t>
  </si>
  <si>
    <t>4.101.34.0037</t>
  </si>
  <si>
    <t>4.101.34.0038</t>
  </si>
  <si>
    <t>4.101.34.0039</t>
  </si>
  <si>
    <t>Физкультурно-оздоровительный комплекс открытого типа в том числе оборудование:</t>
  </si>
  <si>
    <t>НК-48</t>
  </si>
  <si>
    <t>пгт. Кромы,пер. Козина, д.17а, кв.32</t>
  </si>
  <si>
    <t>57:09:0030207:919</t>
  </si>
  <si>
    <t>Выписка из ЕГРН от 15.01.2020</t>
  </si>
  <si>
    <t>Д-3103</t>
  </si>
  <si>
    <t>Фонтан питьевой «Ученик»</t>
  </si>
  <si>
    <t>Д-3104</t>
  </si>
  <si>
    <t>Д-3105</t>
  </si>
  <si>
    <t>Д-3106</t>
  </si>
  <si>
    <t>Шкаф для документов полузакрытый (ЛДСП)</t>
  </si>
  <si>
    <t>Д-3107</t>
  </si>
  <si>
    <t>Д-3108</t>
  </si>
  <si>
    <t>Д-3109</t>
  </si>
  <si>
    <t>Д-3110</t>
  </si>
  <si>
    <t>Д-3111</t>
  </si>
  <si>
    <t>Д-3112</t>
  </si>
  <si>
    <t>Д-3113</t>
  </si>
  <si>
    <t>Овощерезательно-протирочная машина (торгмаш ОМ-350/220П с подставкой)</t>
  </si>
  <si>
    <t>Проектор EPSON EB-S400</t>
  </si>
  <si>
    <t>HP 15-bs 157ur ноутбук</t>
  </si>
  <si>
    <t>Системный блок intel-Corei3</t>
  </si>
  <si>
    <t>Системный блок AMD-Ryzen3</t>
  </si>
  <si>
    <t>HP 15-db0122ur ноутбук</t>
  </si>
  <si>
    <t>Д-3114</t>
  </si>
  <si>
    <t>Автобус специальный для перевозки детей ГАЗ-322121</t>
  </si>
  <si>
    <t>Д-3115</t>
  </si>
  <si>
    <t>Д-3116</t>
  </si>
  <si>
    <t>Котел газовый КСГ-10 "Печкин"</t>
  </si>
  <si>
    <t>НЗ-18</t>
  </si>
  <si>
    <t>НЗ-19</t>
  </si>
  <si>
    <t>пгт. Кромы, ул. Свобода</t>
  </si>
  <si>
    <t>57:09:0030411:57</t>
  </si>
  <si>
    <t>57:09:0030411:173</t>
  </si>
  <si>
    <t>Выписка из ЕГРП, удостоверяющая проведенную регистрацию  прав от 17.12.2019</t>
  </si>
  <si>
    <t>Д-3117</t>
  </si>
  <si>
    <t>Д-3118</t>
  </si>
  <si>
    <t>Плита электрич. ПЭ-0,49Ж,4 конфорки с духовкой</t>
  </si>
  <si>
    <t>Д-3119</t>
  </si>
  <si>
    <t>Памятный знак "Населенный пункт воинской доблести"</t>
  </si>
  <si>
    <t>Д-3120</t>
  </si>
  <si>
    <t>Практическое пособие для изучения основ механики, кинетики, динамики в начальной и основной школе</t>
  </si>
  <si>
    <t>Д-3121</t>
  </si>
  <si>
    <t>Д-3122</t>
  </si>
  <si>
    <t>Д-3123</t>
  </si>
  <si>
    <t>Д-3124</t>
  </si>
  <si>
    <t>Д-3125</t>
  </si>
  <si>
    <t>Стол</t>
  </si>
  <si>
    <t>Профи 01 790 стационарный рамочный металлодетектор</t>
  </si>
  <si>
    <t>Д-3126</t>
  </si>
  <si>
    <t>МФУ Canon PIXMA G2411</t>
  </si>
  <si>
    <t>пгт. Кромы, пл. Освобождения</t>
  </si>
  <si>
    <t>НЗ-20</t>
  </si>
  <si>
    <t>57:09:0030303:101</t>
  </si>
  <si>
    <t>для размещения иных особо охраняемых историко-культурных и природных объектов (территорий)</t>
  </si>
  <si>
    <t>Выписка из ЕГРП, удостоверяющая проведенную регистрацию  прав от 25.03.2020</t>
  </si>
  <si>
    <t>НЗ-21</t>
  </si>
  <si>
    <t>Орловская область, р-н Кромской, пгт. Кромы, ул. Советская, д.34</t>
  </si>
  <si>
    <t>57:09:0030302:41</t>
  </si>
  <si>
    <t>для обслуживания гаража</t>
  </si>
  <si>
    <t>Выписка из ЕГРП, удостоверяющая проведенную регистрацию  прав от 28.02.2020</t>
  </si>
  <si>
    <t>57:09:0030302:75</t>
  </si>
  <si>
    <t>Выписка из ЕГРН об основных характеристиках и зарегистрированных правах на объект недвижимости от 28.02.2020</t>
  </si>
  <si>
    <t>Н-240</t>
  </si>
  <si>
    <t>Д-3127</t>
  </si>
  <si>
    <t>Бензотриммер Рысь</t>
  </si>
  <si>
    <t>Д-3128</t>
  </si>
  <si>
    <t>Д-3129</t>
  </si>
  <si>
    <t>Д-3130</t>
  </si>
  <si>
    <t>Д-3131</t>
  </si>
  <si>
    <t>Д-3132</t>
  </si>
  <si>
    <t>Д-3133</t>
  </si>
  <si>
    <t>Д-3134</t>
  </si>
  <si>
    <t>Д-3135</t>
  </si>
  <si>
    <t>Д-3136</t>
  </si>
  <si>
    <t>Д-3137</t>
  </si>
  <si>
    <t>Моб. ПК Lenovo IdeaPad S510p &lt;59404372&gt;</t>
  </si>
  <si>
    <t>Моб. ПК LenovoG50-30 &lt;80G00097RK&gt;Pent</t>
  </si>
  <si>
    <t>Проектор Acer P 1173(DLP, 3000 люмен,S-Video, ПДУ, 2D/3D</t>
  </si>
  <si>
    <t>Стиральная машина «Индезит» IWSE 6125 школа</t>
  </si>
  <si>
    <t>Беседка</t>
  </si>
  <si>
    <t>Котел АОГВ-23 д/с №4</t>
  </si>
  <si>
    <t>Подраздел 1.2. Сведения о зданиях, строениях, сооружениях, объектах  незавершенного строительства</t>
  </si>
  <si>
    <t>Д-3138</t>
  </si>
  <si>
    <t>Д-3140</t>
  </si>
  <si>
    <t>Самолетик</t>
  </si>
  <si>
    <t>Стол песочница</t>
  </si>
  <si>
    <t>Д-3139</t>
  </si>
  <si>
    <t>Д-3142</t>
  </si>
  <si>
    <t>Д-3141</t>
  </si>
  <si>
    <t>МФУ XEROX WC335 DNI</t>
  </si>
  <si>
    <t>Сканер Kodak ScanMate i940</t>
  </si>
  <si>
    <t>57:09:0030303:48</t>
  </si>
  <si>
    <t>4.101.24.001</t>
  </si>
  <si>
    <t>МБОУ КР ОО "Гостомльская основная общеобразовательная школа имени Н.С. Лескова"</t>
  </si>
  <si>
    <t>Д-3144</t>
  </si>
  <si>
    <t>Котел КСГ-40 Премиум "Лемакс"</t>
  </si>
  <si>
    <t>Д-3145</t>
  </si>
  <si>
    <t>ИАЦ-1767М4, 2020 год изготовления, идентификационный номер (VIN) XJG1767M4L0001142, тип: специальный, автобус для перевозки детей</t>
  </si>
  <si>
    <t>МБОУ КР ОО "Вожовская средняя общеобразовательная школа им. С.М.Пузырева"</t>
  </si>
  <si>
    <t>Д-3146</t>
  </si>
  <si>
    <t>Системный блок Китай</t>
  </si>
  <si>
    <t>Д-3147</t>
  </si>
  <si>
    <t>Д-3148</t>
  </si>
  <si>
    <t>Д-3149</t>
  </si>
  <si>
    <t>Д-3150</t>
  </si>
  <si>
    <t>Д-3151</t>
  </si>
  <si>
    <t>Д-3152</t>
  </si>
  <si>
    <t>Многофункциональное устройство (МФУ) Китай</t>
  </si>
  <si>
    <t>Ноутбук Китай</t>
  </si>
  <si>
    <t>Д-3153</t>
  </si>
  <si>
    <t>МФУ (принтер, сканер, копир) Ricoh SP 230sfnw</t>
  </si>
  <si>
    <t>Д-3155</t>
  </si>
  <si>
    <t>Шлем виртуальной реальности НТС Vive Cosmos</t>
  </si>
  <si>
    <t>Д-3154</t>
  </si>
  <si>
    <t>Д-3156</t>
  </si>
  <si>
    <t>Д-3157</t>
  </si>
  <si>
    <t>Д-3158</t>
  </si>
  <si>
    <t>Рециркулятор "АБВ Мед" модель РЦ200</t>
  </si>
  <si>
    <t>Д-3159</t>
  </si>
  <si>
    <t>Система видеонаблюдения (единый объект)</t>
  </si>
  <si>
    <t>4.101.34.0040</t>
  </si>
  <si>
    <t>Д-3160</t>
  </si>
  <si>
    <t>Д-3161</t>
  </si>
  <si>
    <t>Д-3162</t>
  </si>
  <si>
    <t>Д-3163</t>
  </si>
  <si>
    <t>НК-49</t>
  </si>
  <si>
    <t>пгт. Кромы, пер. Сидельникова, д. 20, кв. 40</t>
  </si>
  <si>
    <t>57:09:0030103:177</t>
  </si>
  <si>
    <t xml:space="preserve">Выписка из ЕГРН от 09.09.2020 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</si>
  <si>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17.09.2020</t>
  </si>
  <si>
    <t>57-57-13/001/2009-210</t>
  </si>
  <si>
    <t>Св-во о гос.регистрации права 57-АА 723589</t>
  </si>
  <si>
    <t>п. Кромы, ул. Ленина, д.65</t>
  </si>
  <si>
    <t>Здание ЦБС</t>
  </si>
  <si>
    <t>Нежилое здание, МУДО Кромской ДДТ</t>
  </si>
  <si>
    <t>57-57-03/010/2005-479  57:09:0010101:1432</t>
  </si>
  <si>
    <t>Св-во о гос. регистрации права 57-АА 286400</t>
  </si>
  <si>
    <t>Д-3164</t>
  </si>
  <si>
    <t>Рециркулятор бактерицидный ОБРН01-2x15 переносной</t>
  </si>
  <si>
    <t>Д-3165</t>
  </si>
  <si>
    <t>Д-3166</t>
  </si>
  <si>
    <t>Д-3167</t>
  </si>
  <si>
    <t>Canon i-SENSYS MF3010 (A4 стр/мин, 64Mb, лазерное МФУ, USB2.0)</t>
  </si>
  <si>
    <t>4.101.36.000.180</t>
  </si>
  <si>
    <t>Д-3168</t>
  </si>
  <si>
    <t>4.101.34.000.155</t>
  </si>
  <si>
    <t>Д-3169</t>
  </si>
  <si>
    <t xml:space="preserve"> Рециркулятор бактерицидный ОБРН01-2x15 переносной</t>
  </si>
  <si>
    <t>Д-3170</t>
  </si>
  <si>
    <t>Д-3171</t>
  </si>
  <si>
    <t>Д-3172</t>
  </si>
  <si>
    <t xml:space="preserve">Облучатель ОБН01-2x30-013 фотон </t>
  </si>
  <si>
    <t>Д-3173</t>
  </si>
  <si>
    <t>Премиум 35, котел отопительный водогрейный</t>
  </si>
  <si>
    <t>Д-3174</t>
  </si>
  <si>
    <t>Стол рабочий угловой</t>
  </si>
  <si>
    <t>Д-3175</t>
  </si>
  <si>
    <t>Д-3176</t>
  </si>
  <si>
    <t>Д-3177</t>
  </si>
  <si>
    <t>п. Кромы ул. Советская, д.34</t>
  </si>
  <si>
    <t>Лазерное МФУ Canon отдел опеки</t>
  </si>
  <si>
    <t>Д-3178</t>
  </si>
  <si>
    <t>Телевизор LED Hyundai 55</t>
  </si>
  <si>
    <t>4.101.34.0041</t>
  </si>
  <si>
    <t>Д-3179</t>
  </si>
  <si>
    <t>Принтер Epson L132</t>
  </si>
  <si>
    <t>4.101.34.0042</t>
  </si>
  <si>
    <t>4.101.34.0043</t>
  </si>
  <si>
    <t>Д-3180</t>
  </si>
  <si>
    <t>Д-3181</t>
  </si>
  <si>
    <t>Д-3182</t>
  </si>
  <si>
    <t>Д-3183</t>
  </si>
  <si>
    <t>Д-3184</t>
  </si>
  <si>
    <t>Д-3185</t>
  </si>
  <si>
    <t>Д-3186</t>
  </si>
  <si>
    <t>МФУ лазерный HP LaserJet Pro</t>
  </si>
  <si>
    <t>Ноутбук Acer Extensa</t>
  </si>
  <si>
    <t>Радиомикрофонная система UHF</t>
  </si>
  <si>
    <t>4.101.34.0044</t>
  </si>
  <si>
    <t>4.101.34.0045</t>
  </si>
  <si>
    <t>4.101.34.0046</t>
  </si>
  <si>
    <t>4.101.34.0047</t>
  </si>
  <si>
    <t>4.101.34.0048</t>
  </si>
  <si>
    <t>4.101.34.0049</t>
  </si>
  <si>
    <t>Д-3187</t>
  </si>
  <si>
    <t>3D-принтер ELEMENT 3D BOX</t>
  </si>
  <si>
    <t>Д-3188</t>
  </si>
  <si>
    <t>Д-3190</t>
  </si>
  <si>
    <t>Д-3189</t>
  </si>
  <si>
    <t>Ноутбук мобильного класса HP ProBook x360 11 G5 EE</t>
  </si>
  <si>
    <t>Д-3191</t>
  </si>
  <si>
    <t>Д-3192</t>
  </si>
  <si>
    <t>Д-3193</t>
  </si>
  <si>
    <t>Д-3194</t>
  </si>
  <si>
    <t>Д-3195</t>
  </si>
  <si>
    <t>Д-3196</t>
  </si>
  <si>
    <t>Д-3197</t>
  </si>
  <si>
    <t>Д-3198</t>
  </si>
  <si>
    <t>Д-3199</t>
  </si>
  <si>
    <t>Д-3200</t>
  </si>
  <si>
    <t>Д-3201</t>
  </si>
  <si>
    <t>Д-3202</t>
  </si>
  <si>
    <t>Д-3203</t>
  </si>
  <si>
    <t>Д-3204</t>
  </si>
  <si>
    <t>Д-3205</t>
  </si>
  <si>
    <t>Д-3206</t>
  </si>
  <si>
    <t>Д-3207</t>
  </si>
  <si>
    <t>Д-3208</t>
  </si>
  <si>
    <t>Д-3209</t>
  </si>
  <si>
    <t>Кромской район д. Атяевка</t>
  </si>
  <si>
    <t>стойки волейбольные (2 шт)</t>
  </si>
  <si>
    <t>Гандбольные ворота с баскетбольным щитом (2 шт)</t>
  </si>
  <si>
    <t>Сетка для ворот (2 шт)</t>
  </si>
  <si>
    <t>Скамья (4 шт)</t>
  </si>
  <si>
    <t>Урна (2 шт)</t>
  </si>
  <si>
    <t>Строительство многофункциональной универсальной спортивной площадки по адресу: Орловская область, Кромской район, Большеколчевкое сельское поселение, д. Атяевка:</t>
  </si>
  <si>
    <t xml:space="preserve">МБОУ ДОД  "Кромской центр дополнительного образования" </t>
  </si>
  <si>
    <t>Д-3210</t>
  </si>
  <si>
    <t>Квадрокоптер DJI Mavik Mini</t>
  </si>
  <si>
    <t>Д-3211</t>
  </si>
  <si>
    <t>Многофункциональное устройство (МФУ) Epson L3150</t>
  </si>
  <si>
    <t>Д-3212</t>
  </si>
  <si>
    <t>Д-3213</t>
  </si>
  <si>
    <t>Д-3214</t>
  </si>
  <si>
    <t>Д-3215</t>
  </si>
  <si>
    <t>Д-3216</t>
  </si>
  <si>
    <t>Д-3217</t>
  </si>
  <si>
    <t>Д-3218</t>
  </si>
  <si>
    <t>Д-3219</t>
  </si>
  <si>
    <t>Д-3220</t>
  </si>
  <si>
    <t>Д-3221</t>
  </si>
  <si>
    <t>Д-3222</t>
  </si>
  <si>
    <t>Д-3223</t>
  </si>
  <si>
    <t>Д-3224</t>
  </si>
  <si>
    <t>Д-3225</t>
  </si>
  <si>
    <t>Д-3226</t>
  </si>
  <si>
    <t>Д-3227</t>
  </si>
  <si>
    <t>Д-3228</t>
  </si>
  <si>
    <t>Д-3229</t>
  </si>
  <si>
    <t>Д-3230</t>
  </si>
  <si>
    <t>Д-3231</t>
  </si>
  <si>
    <t>Д-3232</t>
  </si>
  <si>
    <t>Д-3233</t>
  </si>
  <si>
    <t>Д-3234</t>
  </si>
  <si>
    <t>3D принтер FlashForge Adventurer 3</t>
  </si>
  <si>
    <t>Ноутбук HP Laptop</t>
  </si>
  <si>
    <t>МБУ ДО ОО "Кромской Центр дополнительного образования"</t>
  </si>
  <si>
    <t>оперативное управление</t>
  </si>
  <si>
    <t>Ноутбук Aser Ashire 3</t>
  </si>
  <si>
    <t>Тренажер-манекен</t>
  </si>
  <si>
    <t>Интерактивная панель BM DESK</t>
  </si>
  <si>
    <t>Электронный лазерный тир</t>
  </si>
  <si>
    <t>Палатка хозяйственная Talberg Arbour 5000 с противомаскитной сеткой</t>
  </si>
  <si>
    <t>Рециркулятор бактерицидный</t>
  </si>
  <si>
    <t>Д-3235</t>
  </si>
  <si>
    <t>АОГВ-23</t>
  </si>
  <si>
    <t>110134007</t>
  </si>
  <si>
    <t>Д-3236</t>
  </si>
  <si>
    <t>110134008</t>
  </si>
  <si>
    <t>Д-3237</t>
  </si>
  <si>
    <t>Д-3238</t>
  </si>
  <si>
    <t>Д-3239</t>
  </si>
  <si>
    <t>Д-3240</t>
  </si>
  <si>
    <t>Морозильная камера Атлант 7204-160</t>
  </si>
  <si>
    <t>4110134012</t>
  </si>
  <si>
    <t>Тепловычислитель с преобразователем расхода МФ-52.2-Б-50-0,01 класс Б (тепловой счетчик)</t>
  </si>
  <si>
    <t>41013400001</t>
  </si>
  <si>
    <t>Холодильник Атлант 6024-031</t>
  </si>
  <si>
    <t>110134009</t>
  </si>
  <si>
    <t>Рециркулятор Arimedix 2x30 с подставкой СПР-2</t>
  </si>
  <si>
    <t>41013600006</t>
  </si>
  <si>
    <t>Д-3241</t>
  </si>
  <si>
    <t>МФУ XEROX WC 3335DNI</t>
  </si>
  <si>
    <t>Д-3242</t>
  </si>
  <si>
    <t>Сканер KODAK ScanMate i940</t>
  </si>
  <si>
    <t>Д-3243</t>
  </si>
  <si>
    <t>Плита электрическая ПЭ-0,49Ж 4 комф</t>
  </si>
  <si>
    <t>Д-3244</t>
  </si>
  <si>
    <t>Рециркулятор бактерицидный ОБРН01-2x30 переносной</t>
  </si>
  <si>
    <t>Д-3245</t>
  </si>
  <si>
    <t>Д-3246</t>
  </si>
  <si>
    <t>Системный блок intel-P-G5400/4Гб</t>
  </si>
  <si>
    <t>Д-3247</t>
  </si>
  <si>
    <t>Рециркулятор бактерицидный для обеззараживания воздушных масс «Комата КМ-400» 130м3/час</t>
  </si>
  <si>
    <t>Д-3248</t>
  </si>
  <si>
    <t>Д-3249</t>
  </si>
  <si>
    <t>Д-3250</t>
  </si>
  <si>
    <t>Д-3251</t>
  </si>
  <si>
    <t>Рециркулятор бактерицидный для обеззараживания воздуха, с металлическим корпусом, на передвижной платформе «МЕГИДЕЗ» РБОВ 911-«МСК»</t>
  </si>
  <si>
    <t>НК-50</t>
  </si>
  <si>
    <t>Кромской район, с. Шахово, ул. Победы, д.7, кв.2</t>
  </si>
  <si>
    <t>57:09:0160101:660</t>
  </si>
  <si>
    <t>Д-3252</t>
  </si>
  <si>
    <t>Морозильный ларь Бирюса 260КХ</t>
  </si>
  <si>
    <t>Д-3253</t>
  </si>
  <si>
    <t>Д-3254</t>
  </si>
  <si>
    <t>Д-3255</t>
  </si>
  <si>
    <t>Д-3256</t>
  </si>
  <si>
    <t>Рециркулятор бактерицидный ОБРН01-1x30</t>
  </si>
  <si>
    <t>Рециркулятор бактерицидный J.Air 15 W</t>
  </si>
  <si>
    <t>Д-3257</t>
  </si>
  <si>
    <t>Бактерицидный облучатель – рециркулятор DS45 45Вт белый</t>
  </si>
  <si>
    <t>Д-3258</t>
  </si>
  <si>
    <t>Рециркулятор бактерицидный ОБРН 01-2х15 переносной</t>
  </si>
  <si>
    <t>Д-3259</t>
  </si>
  <si>
    <t>Облучатель – рециркулятор Armed CH111-115</t>
  </si>
  <si>
    <t>41013400003</t>
  </si>
  <si>
    <t>Д-3260</t>
  </si>
  <si>
    <t>ЭВМ: H310M, Intel Pentium G5420, SSD 250Mb, DDR4 DIMM 8Gb, 450Вт, Win10Pro</t>
  </si>
  <si>
    <t>Д-3261</t>
  </si>
  <si>
    <t>41013400004</t>
  </si>
  <si>
    <t>41013400002</t>
  </si>
  <si>
    <t>Д-3262</t>
  </si>
  <si>
    <t>Д-3263</t>
  </si>
  <si>
    <t>Д-3264</t>
  </si>
  <si>
    <t>Д-3265</t>
  </si>
  <si>
    <t>Д-3266</t>
  </si>
  <si>
    <t>Д-3267</t>
  </si>
  <si>
    <t>Д-3268</t>
  </si>
  <si>
    <t>Д-3269</t>
  </si>
  <si>
    <t>Д-3270</t>
  </si>
  <si>
    <t>Д-3271</t>
  </si>
  <si>
    <t>Рециркулятор «МЕГИДЕЗ» РБОВ 908-«МСК»(МСК-908)</t>
  </si>
  <si>
    <t>Рециркулятор «МЕГИДЕЗ» РБОВ 908-«МСК»(МСК-908.1)</t>
  </si>
  <si>
    <t>Рециркулятор «МЕГИДЕЗ» РБОВ 911-«МСК»(МСК-911)</t>
  </si>
  <si>
    <t>Рециркулятор «МЕГИДЕЗ» РБОВ 911-«МСК»(МСК-911.1)</t>
  </si>
  <si>
    <t>Стеллаж д/сушки посуды СТ-1,6*12/5</t>
  </si>
  <si>
    <t>МКП КР ОО "Кромской Акваснаб"</t>
  </si>
  <si>
    <t>Н-241</t>
  </si>
  <si>
    <t>Н-242</t>
  </si>
  <si>
    <t>Н-243</t>
  </si>
  <si>
    <t>Н-244</t>
  </si>
  <si>
    <t>Н-245</t>
  </si>
  <si>
    <t>Н-246</t>
  </si>
  <si>
    <t>Н-247</t>
  </si>
  <si>
    <t>Н-248</t>
  </si>
  <si>
    <t>Н-249</t>
  </si>
  <si>
    <t>Н-250</t>
  </si>
  <si>
    <t>Н-251</t>
  </si>
  <si>
    <t>Н-252</t>
  </si>
  <si>
    <t>Н-253</t>
  </si>
  <si>
    <t>Н-254</t>
  </si>
  <si>
    <t>Н-255</t>
  </si>
  <si>
    <t>Н-256</t>
  </si>
  <si>
    <t>Н-257</t>
  </si>
  <si>
    <t>Н-258</t>
  </si>
  <si>
    <t>Н-259</t>
  </si>
  <si>
    <t>Н-260</t>
  </si>
  <si>
    <t>Н-261</t>
  </si>
  <si>
    <t>Н-262</t>
  </si>
  <si>
    <t>Н-263</t>
  </si>
  <si>
    <t>Н-264</t>
  </si>
  <si>
    <t>Н-265</t>
  </si>
  <si>
    <t>Н-266</t>
  </si>
  <si>
    <t>Н-267</t>
  </si>
  <si>
    <t>Н-268</t>
  </si>
  <si>
    <t>Н-269</t>
  </si>
  <si>
    <t>Н-270</t>
  </si>
  <si>
    <t>Н-271</t>
  </si>
  <si>
    <t>Н-272</t>
  </si>
  <si>
    <t>Н-273</t>
  </si>
  <si>
    <t>Н-274</t>
  </si>
  <si>
    <t>Н-275</t>
  </si>
  <si>
    <t>Н-276</t>
  </si>
  <si>
    <t>Н-277</t>
  </si>
  <si>
    <t>Н-278</t>
  </si>
  <si>
    <t>Н-279</t>
  </si>
  <si>
    <t>Н-280</t>
  </si>
  <si>
    <t>Н-281</t>
  </si>
  <si>
    <t>Н-282</t>
  </si>
  <si>
    <t>Н-283</t>
  </si>
  <si>
    <t>Н-284</t>
  </si>
  <si>
    <t>Н-285</t>
  </si>
  <si>
    <t>Н-286</t>
  </si>
  <si>
    <t>Н-287</t>
  </si>
  <si>
    <t>Н-288</t>
  </si>
  <si>
    <t>Н-289</t>
  </si>
  <si>
    <t>Н-290</t>
  </si>
  <si>
    <t>Н-291</t>
  </si>
  <si>
    <t>Н-292</t>
  </si>
  <si>
    <t>Н-293</t>
  </si>
  <si>
    <t>Н-294</t>
  </si>
  <si>
    <t>Н-295</t>
  </si>
  <si>
    <t>Н-296</t>
  </si>
  <si>
    <t>Н-297</t>
  </si>
  <si>
    <t>Н-298</t>
  </si>
  <si>
    <t>Н-299</t>
  </si>
  <si>
    <t>Н-300</t>
  </si>
  <si>
    <t>Н-301</t>
  </si>
  <si>
    <t>Н-302</t>
  </si>
  <si>
    <t>Н-303</t>
  </si>
  <si>
    <t>Н-304</t>
  </si>
  <si>
    <t>Н-305</t>
  </si>
  <si>
    <t>Н-306</t>
  </si>
  <si>
    <t>Н-307</t>
  </si>
  <si>
    <t>Н-308</t>
  </si>
  <si>
    <t>Н-309</t>
  </si>
  <si>
    <t>Н-310</t>
  </si>
  <si>
    <t>Н-311</t>
  </si>
  <si>
    <t>Н-312</t>
  </si>
  <si>
    <t>Н-313</t>
  </si>
  <si>
    <t>Н-314</t>
  </si>
  <si>
    <t>Н-315</t>
  </si>
  <si>
    <t>Н-316</t>
  </si>
  <si>
    <t>Н-317</t>
  </si>
  <si>
    <t>Н-318</t>
  </si>
  <si>
    <t>Н-319</t>
  </si>
  <si>
    <t>Н-320</t>
  </si>
  <si>
    <t>Н-321</t>
  </si>
  <si>
    <t>Н-322</t>
  </si>
  <si>
    <t>Н-323</t>
  </si>
  <si>
    <t>Н-324</t>
  </si>
  <si>
    <t>Н-325</t>
  </si>
  <si>
    <t>Н-326</t>
  </si>
  <si>
    <t>Н-327</t>
  </si>
  <si>
    <t>Н-328</t>
  </si>
  <si>
    <t>Н-329</t>
  </si>
  <si>
    <t>Н-330</t>
  </si>
  <si>
    <t>Н-331</t>
  </si>
  <si>
    <t>Н-332</t>
  </si>
  <si>
    <t>Н-333</t>
  </si>
  <si>
    <t>Н-334</t>
  </si>
  <si>
    <t>Н-335</t>
  </si>
  <si>
    <t>Н-336</t>
  </si>
  <si>
    <t>Н-337</t>
  </si>
  <si>
    <t>Н-338</t>
  </si>
  <si>
    <t>Н-339</t>
  </si>
  <si>
    <t>Н-340</t>
  </si>
  <si>
    <t>Н-341</t>
  </si>
  <si>
    <t>Н-342</t>
  </si>
  <si>
    <t>Н-343</t>
  </si>
  <si>
    <t>Н-344</t>
  </si>
  <si>
    <t>Н-345</t>
  </si>
  <si>
    <t>Н-346</t>
  </si>
  <si>
    <t>57:09:0030206:164</t>
  </si>
  <si>
    <t>Нежилое здание (Столовая)</t>
  </si>
  <si>
    <t>Нежилое здание (кладовая столовой)</t>
  </si>
  <si>
    <t>57:09:0030206:131</t>
  </si>
  <si>
    <t>Нежилое здание (погреб)</t>
  </si>
  <si>
    <t>57:09:0030206:142</t>
  </si>
  <si>
    <t>Орловская область, Кромской район, д. Малая Колчева</t>
  </si>
  <si>
    <t>57:09:0000000:1370</t>
  </si>
  <si>
    <t>Водонапорная башня</t>
  </si>
  <si>
    <t>Орловская область, Кромской район, д.Андреевка</t>
  </si>
  <si>
    <t>57:09:0170101:41</t>
  </si>
  <si>
    <t>Высота 10 м</t>
  </si>
  <si>
    <t>Орловская область, Кромской район, п. Морозовский</t>
  </si>
  <si>
    <t>57:09:0240101:97</t>
  </si>
  <si>
    <t>Орловская область, Кромской район, д. Самохвалово</t>
  </si>
  <si>
    <t>57:09:0100101:24</t>
  </si>
  <si>
    <t>Орловская область, Кромской район, п. Красная Поляна</t>
  </si>
  <si>
    <t>57:09:0210101:30</t>
  </si>
  <si>
    <t>Орловская область, Кромской район, с. Апальково</t>
  </si>
  <si>
    <t>57:09:0170101:38</t>
  </si>
  <si>
    <t>Высота 12 м</t>
  </si>
  <si>
    <t>57:09:0240101:94</t>
  </si>
  <si>
    <t>Артезианская скважина</t>
  </si>
  <si>
    <t>57:09:0320101:435</t>
  </si>
  <si>
    <t>глубина 70 м</t>
  </si>
  <si>
    <t>57:09:0080101:231</t>
  </si>
  <si>
    <t>глубина 80 м</t>
  </si>
  <si>
    <t>57:09:0230101:189</t>
  </si>
  <si>
    <t>Орловская область, Кромской район,  с. Апальково</t>
  </si>
  <si>
    <t>57:09:0320101:454</t>
  </si>
  <si>
    <t>Орловская область, Кромской район,  д. Самохвалово</t>
  </si>
  <si>
    <t>57:09:0100101:25</t>
  </si>
  <si>
    <t>Орловская область, Кромской район,  с. Коровье Болото</t>
  </si>
  <si>
    <t>57:09:0080101:227</t>
  </si>
  <si>
    <t>Орловская область, Кромской район,  п. Морозовский</t>
  </si>
  <si>
    <t>57:09:0240101:78</t>
  </si>
  <si>
    <t>Орловская область, Кромской район,  д. Федотово</t>
  </si>
  <si>
    <t>57:09:0230101:202</t>
  </si>
  <si>
    <t>57:09:0170101:44</t>
  </si>
  <si>
    <t>Орловская область, Кромской район,  п. Красная Поляна</t>
  </si>
  <si>
    <t>57:09:0210101:27</t>
  </si>
  <si>
    <t>Орловская область, Кромской район, Бельдяжское сельское поселение, с.Бельдяжки</t>
  </si>
  <si>
    <t>57:09:1040101:527</t>
  </si>
  <si>
    <t>57:09:1040101:553</t>
  </si>
  <si>
    <t>Орловская область, Кромской район, Бельдяжское сельское поселение, с.Ржава</t>
  </si>
  <si>
    <t>57:09:1070101:192</t>
  </si>
  <si>
    <t>водонапорная башня</t>
  </si>
  <si>
    <t>57:09:1040101:499</t>
  </si>
  <si>
    <t>высота 12 м</t>
  </si>
  <si>
    <t>57:09:1070101:164</t>
  </si>
  <si>
    <t>скважина</t>
  </si>
  <si>
    <t>57:09:1040101:619</t>
  </si>
  <si>
    <t>глубина 100 м, диаметр 426 мм</t>
  </si>
  <si>
    <t>57:09:1070101:148</t>
  </si>
  <si>
    <t>глубина 70 м, диаметр 254 мм</t>
  </si>
  <si>
    <t>Водопроводные сети и сооружения по ул.Раздольной и прилегающей малоэтажной застройки в д. Кромской мост Большеколчевского сельского поселения Кромского района Орловской области</t>
  </si>
  <si>
    <t>Орловская область, Кромской район, Большеколчевское сельское поселение, д.Кромской Мост</t>
  </si>
  <si>
    <t>57:09:0000000:1212</t>
  </si>
  <si>
    <t>Орловская область, Кромской район, д. Большая Колчева</t>
  </si>
  <si>
    <t>57:09:0950101:229</t>
  </si>
  <si>
    <t xml:space="preserve">Скважина </t>
  </si>
  <si>
    <t>Орловская область, Кромской район, с. Вожово, вблизи дороги Макеево-Кромы</t>
  </si>
  <si>
    <t>57:09:0410101:486</t>
  </si>
  <si>
    <t>57:09:0410101:634</t>
  </si>
  <si>
    <t>Орловская область, Кромской район, с. Вожово, ул. Мира</t>
  </si>
  <si>
    <t>57:09:0410101:501</t>
  </si>
  <si>
    <t>Орловская область, Кромской район, пос. Западная Зорька</t>
  </si>
  <si>
    <t>57:09:0940101:112</t>
  </si>
  <si>
    <t>57:09:0940101:151</t>
  </si>
  <si>
    <t>Орловская область, Кромской район, с. Вожово, ул. Строителей</t>
  </si>
  <si>
    <t>57:09:0410101:659</t>
  </si>
  <si>
    <t>57:09:0410101:536</t>
  </si>
  <si>
    <t>высота 15 м</t>
  </si>
  <si>
    <t>Орловская область, Кромской район, д. Речица</t>
  </si>
  <si>
    <t>57:09:0410101:504</t>
  </si>
  <si>
    <t>57:09:0000000:1149</t>
  </si>
  <si>
    <t>57:09:0000000:1148</t>
  </si>
  <si>
    <t>водопроводные сети</t>
  </si>
  <si>
    <t>Орловская область, Кромской район, Гостомльское сельское поселение, п.Шоссе</t>
  </si>
  <si>
    <t>57:09:1380101:175</t>
  </si>
  <si>
    <t>57:09:1380101:191</t>
  </si>
  <si>
    <t>57:09:1380101:149</t>
  </si>
  <si>
    <t>Орловская область, Кромской район, Гостомльское сельское поселение, д.Моховое</t>
  </si>
  <si>
    <t>57:09:1400101:239</t>
  </si>
  <si>
    <t>57:09:1370101:105</t>
  </si>
  <si>
    <t>57:09:1370101:147</t>
  </si>
  <si>
    <t>57:09:1400101:262</t>
  </si>
  <si>
    <t xml:space="preserve"> Орловская область, Кромской район, Гостомльское сельское поселение, п.Шоссе</t>
  </si>
  <si>
    <t>57:09:1370101:106</t>
  </si>
  <si>
    <t>57:09:1370101:114</t>
  </si>
  <si>
    <t>глубина 75 м</t>
  </si>
  <si>
    <t>57:09:1400101:255</t>
  </si>
  <si>
    <t>57:09:1400101:235</t>
  </si>
  <si>
    <t>Водопроводные сети  и сооружения в д. Заречье Короськовского сельского поселения Кромского района Орловской области</t>
  </si>
  <si>
    <t>Орловская область, Кромской район, Короськовское сельское поселение, д. Заречье</t>
  </si>
  <si>
    <t>57:09:0000000:1060</t>
  </si>
  <si>
    <t>Орловская область, Кромской район, Короськовское сельское поселение, с. Короськово</t>
  </si>
  <si>
    <t>57:09:0870101:205</t>
  </si>
  <si>
    <t>Орловская область, Кромской район, Красниковское сельское поселение, д. Пузеево</t>
  </si>
  <si>
    <t>57:09:1080101:238</t>
  </si>
  <si>
    <t>57:09:1110101:145</t>
  </si>
  <si>
    <t>глубина 100 м</t>
  </si>
  <si>
    <t>Орловская область, Кромской район, Красниковское сельское поселение, д. Рассоховец</t>
  </si>
  <si>
    <t>57:09:1100101:113</t>
  </si>
  <si>
    <t>57:09:1110101:114</t>
  </si>
  <si>
    <t>объем 15 м3</t>
  </si>
  <si>
    <t>57:09:1110101:188</t>
  </si>
  <si>
    <t>Орловская область, Кромской район, Красниковское сельское поселение,  д. Пузеево</t>
  </si>
  <si>
    <t>Орловская область, Кромской район, с. Кривчиково</t>
  </si>
  <si>
    <t>57:09:0650101:92</t>
  </si>
  <si>
    <t>Орловская область, Кромской район, д. Шумаково</t>
  </si>
  <si>
    <t>57:09:0640101:257</t>
  </si>
  <si>
    <t>57:09:0640101:268</t>
  </si>
  <si>
    <t xml:space="preserve">высота 12 м </t>
  </si>
  <si>
    <t>57:09:1110101:189</t>
  </si>
  <si>
    <t>Орловская область, Кромской район, п. Ново - Ивановский</t>
  </si>
  <si>
    <t>57:09:0690101:47</t>
  </si>
  <si>
    <t>57:09:0640101:176</t>
  </si>
  <si>
    <t>Орловская область, Кромской район, д. Сухочево</t>
  </si>
  <si>
    <t>57:09:0680101:109</t>
  </si>
  <si>
    <t>57:09:0640101:205</t>
  </si>
  <si>
    <t>Орловская область, Кромской район, д.Красная Роща</t>
  </si>
  <si>
    <t>57:09:0990101:237</t>
  </si>
  <si>
    <t>Орловская область, Кромской район, д.Малая Драгунская</t>
  </si>
  <si>
    <t>57:09:0550101:364</t>
  </si>
  <si>
    <t>57:09:0550101:390</t>
  </si>
  <si>
    <t>57:09:0550101:325</t>
  </si>
  <si>
    <t>57:09:0550101:280</t>
  </si>
  <si>
    <t>Орловская область, Кромской район, д.Глинки</t>
  </si>
  <si>
    <t>57:09:0520101:316</t>
  </si>
  <si>
    <t>57:09:0520101:275</t>
  </si>
  <si>
    <t>57:09:0520101:296</t>
  </si>
  <si>
    <t>57:09:0520101:294</t>
  </si>
  <si>
    <t>Орловская область, Кромской район, п.Красная Заря</t>
  </si>
  <si>
    <t>57:09:0500101:35</t>
  </si>
  <si>
    <t>Орловская область, Кромской район, д.Подхватиловка</t>
  </si>
  <si>
    <t>57:09:0000000:1137</t>
  </si>
  <si>
    <t>Орловская область, Кромской район, с.Кутафино</t>
  </si>
  <si>
    <t>57:09:1010101:253</t>
  </si>
  <si>
    <t>57:09:1010101:283</t>
  </si>
  <si>
    <t>Орловская область, Кромской район, Ретяжское сельское поселение, д.Семенково</t>
  </si>
  <si>
    <t>57:09:0840101:614</t>
  </si>
  <si>
    <t>57:09:0840101:404</t>
  </si>
  <si>
    <t>высота 18 м</t>
  </si>
  <si>
    <t>сважина</t>
  </si>
  <si>
    <t>57:09:0840101:347</t>
  </si>
  <si>
    <t>глубина 90 м</t>
  </si>
  <si>
    <t>Орловская область, Кромской район, Ретяжское сельское поселение, с. Ретяжи</t>
  </si>
  <si>
    <t>57:09:0820101:118</t>
  </si>
  <si>
    <t>57:09:0820101:113</t>
  </si>
  <si>
    <t>глубина 60 м</t>
  </si>
  <si>
    <t>Орловская область, Кромской район, д. Пушкарная</t>
  </si>
  <si>
    <t>57:09:0360101:319</t>
  </si>
  <si>
    <t>Орловская область, Кромской район, д. Большая Драгунская</t>
  </si>
  <si>
    <t>57:09:0350101:309</t>
  </si>
  <si>
    <t>57:09:0400101:1270</t>
  </si>
  <si>
    <t>57:09:0400101:1269</t>
  </si>
  <si>
    <t>Орловская область, Кромской район, д. Рассыльная</t>
  </si>
  <si>
    <t>57:09:0380101:344</t>
  </si>
  <si>
    <t>Орловская область, Кромской район, д. Стрелецкая</t>
  </si>
  <si>
    <t>57:09:0370101:290</t>
  </si>
  <si>
    <t>Орловская область, Кромской район, д. Черкасская, вблизи Дома культуры</t>
  </si>
  <si>
    <t>Орловская область, Кромской район, д. Черкасская, вблизи магазина</t>
  </si>
  <si>
    <t>57:09:0360101:233</t>
  </si>
  <si>
    <t>57:09:0350101:265</t>
  </si>
  <si>
    <t>57:09:0370101:361</t>
  </si>
  <si>
    <t>57:09:0370101:338</t>
  </si>
  <si>
    <t>57:09:0380101:277</t>
  </si>
  <si>
    <t>57:09:0400101:1151</t>
  </si>
  <si>
    <t>57:09:0400101:1003</t>
  </si>
  <si>
    <t>Орловская область, Кромской район, д. Рассыльная, вблизи зернотока</t>
  </si>
  <si>
    <t>глубина 97 м</t>
  </si>
  <si>
    <t>глубина 130м</t>
  </si>
  <si>
    <t>глубина 110м</t>
  </si>
  <si>
    <t>глубина 127 м</t>
  </si>
  <si>
    <t>глубина 90м</t>
  </si>
  <si>
    <t>57:09:0350101:222</t>
  </si>
  <si>
    <t>57:09:0360101:320</t>
  </si>
  <si>
    <t>57:09:0400101:1005</t>
  </si>
  <si>
    <t>57:09:0400101:1004</t>
  </si>
  <si>
    <t>57:09:0370101:235</t>
  </si>
  <si>
    <t>57:09:0380101:276</t>
  </si>
  <si>
    <t>водопроводные сети в д. Большая Колчева Кромского района Орловской области</t>
  </si>
  <si>
    <t>Орловская область, Кромской район, п Западная Зорька</t>
  </si>
  <si>
    <t>Орловская область, Кромской район, д. Закромский Хутор</t>
  </si>
  <si>
    <t>Орловская область, Кромской район, д. Атяевка</t>
  </si>
  <si>
    <t>Орловская область, Кромской район, д. Кромской Мост</t>
  </si>
  <si>
    <t>Орловская область, Кромской муниципальный район, Большеколчевское с/п, д. Большая Колчева</t>
  </si>
  <si>
    <t>57:09:0000000:1371</t>
  </si>
  <si>
    <t>57:09:0000000:1368</t>
  </si>
  <si>
    <t>57:09:0000000:1369</t>
  </si>
  <si>
    <t>57:09:0000000:1373</t>
  </si>
  <si>
    <t>57:09:0040202:441</t>
  </si>
  <si>
    <t>глубина 80м, объем 50м3, высота 15 м</t>
  </si>
  <si>
    <t>Выписка из ЕГРН от 03.12.2020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</si>
  <si>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9 от 17.12.2020</t>
  </si>
  <si>
    <t>Д-3272</t>
  </si>
  <si>
    <t>Рециркулятор бактерицидный Karma №-30</t>
  </si>
  <si>
    <t>4.101.34.000.156</t>
  </si>
  <si>
    <t>Д-3273</t>
  </si>
  <si>
    <t>Д-3274</t>
  </si>
  <si>
    <t>Рециркулятор бактерицидный ОБРН01-2х30 переносной</t>
  </si>
  <si>
    <t>4.101.34.0050</t>
  </si>
  <si>
    <t>Д-3275</t>
  </si>
  <si>
    <t>Д-3276</t>
  </si>
  <si>
    <t>Лазерное МФУ  LaserJer Pro M132a</t>
  </si>
  <si>
    <t>Д-3277</t>
  </si>
  <si>
    <t>Рециркулятор бактерицидный ОБРН01-2х30</t>
  </si>
  <si>
    <t>1013400002</t>
  </si>
  <si>
    <t>Д-3278</t>
  </si>
  <si>
    <t>Компьютер(ЖК монит Fyilips"+сит.блок)</t>
  </si>
  <si>
    <t>Д-3279</t>
  </si>
  <si>
    <t>View Sonic Projector PA503 XP</t>
  </si>
  <si>
    <t>Д-3280</t>
  </si>
  <si>
    <t>Д-3281</t>
  </si>
  <si>
    <t>Д-3282</t>
  </si>
  <si>
    <t>Д-3283</t>
  </si>
  <si>
    <t>стиральная машина "INDEZIT BWSE81082LB"</t>
  </si>
  <si>
    <t>Водонагреватель GLASSLINED ТЕРМЕКС</t>
  </si>
  <si>
    <t>Ноутбук Lenovo 320-15</t>
  </si>
  <si>
    <t>МФУ(лазерный Canon i-Sensys MF112(2219C008)</t>
  </si>
  <si>
    <t>Д-3284</t>
  </si>
  <si>
    <t>АОГВ-23-2-1 левый Боринский</t>
  </si>
  <si>
    <t>Д-3285</t>
  </si>
  <si>
    <t>Системный блок 026-3 AMD-Ryzen3/8Gb/SVGA/SSD480Gb/LAN/450W</t>
  </si>
  <si>
    <t>Д-3286</t>
  </si>
  <si>
    <t>Ноутбук ASUS</t>
  </si>
  <si>
    <t>101 24 00001</t>
  </si>
  <si>
    <t>Д-3287</t>
  </si>
  <si>
    <t>Д-3288</t>
  </si>
  <si>
    <t>Д-3289</t>
  </si>
  <si>
    <t>Д-3290</t>
  </si>
  <si>
    <t>41013400016</t>
  </si>
  <si>
    <t>Д-3291</t>
  </si>
  <si>
    <t>ноутбук виртуальной реальности HP Pavilion Gaminq 15-dk 1034ur</t>
  </si>
  <si>
    <t>Д-3292</t>
  </si>
  <si>
    <t>Д-3293</t>
  </si>
  <si>
    <t>Д-3294</t>
  </si>
  <si>
    <t>Д-3295</t>
  </si>
  <si>
    <t>ноутбук мобильного класса HP ProBook x360 11 G5 EE</t>
  </si>
  <si>
    <t>Д-3296</t>
  </si>
  <si>
    <t>Д-3297</t>
  </si>
  <si>
    <t>Д-3298</t>
  </si>
  <si>
    <t>Д-3299</t>
  </si>
  <si>
    <t>Д-3300</t>
  </si>
  <si>
    <t>Д-3301</t>
  </si>
  <si>
    <t>Д-3302</t>
  </si>
  <si>
    <t>Д-3303</t>
  </si>
  <si>
    <t>Д-3304</t>
  </si>
  <si>
    <t>Д-3305</t>
  </si>
  <si>
    <t>Д-3306</t>
  </si>
  <si>
    <t>Д-3307</t>
  </si>
  <si>
    <t>Д-3308</t>
  </si>
  <si>
    <t>Д-3309</t>
  </si>
  <si>
    <t>Д-3310</t>
  </si>
  <si>
    <t>Д-3311</t>
  </si>
  <si>
    <t>Д-3312</t>
  </si>
  <si>
    <t>Д-3313</t>
  </si>
  <si>
    <t>Д-3314</t>
  </si>
  <si>
    <t>Д-3315</t>
  </si>
  <si>
    <t>Д-3316</t>
  </si>
  <si>
    <t>Д-3317</t>
  </si>
  <si>
    <t>Д-3318</t>
  </si>
  <si>
    <t>Д-3319</t>
  </si>
  <si>
    <t>Д-3320</t>
  </si>
  <si>
    <t>Д-3321</t>
  </si>
  <si>
    <t>Д-3322</t>
  </si>
  <si>
    <t>Д-3323</t>
  </si>
  <si>
    <t>Д-3324</t>
  </si>
  <si>
    <t>Д-3325</t>
  </si>
  <si>
    <t>Д-3326</t>
  </si>
  <si>
    <t>Д-3327</t>
  </si>
  <si>
    <t>Д-3328</t>
  </si>
  <si>
    <t>Д-3329</t>
  </si>
  <si>
    <t>Д-3330</t>
  </si>
  <si>
    <t>Д-3331</t>
  </si>
  <si>
    <t>Д-3332</t>
  </si>
  <si>
    <t>Д-3333</t>
  </si>
  <si>
    <t>Д-3334</t>
  </si>
  <si>
    <t>Д-3335</t>
  </si>
  <si>
    <t>Д-3336</t>
  </si>
  <si>
    <t>Д-3337</t>
  </si>
  <si>
    <t>Д-3338</t>
  </si>
  <si>
    <t>Д-3339</t>
  </si>
  <si>
    <t>Д-3340</t>
  </si>
  <si>
    <t>Д-3341</t>
  </si>
  <si>
    <t>Д-3342</t>
  </si>
  <si>
    <t>Д-3343</t>
  </si>
  <si>
    <t>Д-3344</t>
  </si>
  <si>
    <t>Д-3345</t>
  </si>
  <si>
    <t>Д-3346</t>
  </si>
  <si>
    <t>Д-3347</t>
  </si>
  <si>
    <t>Д-3348</t>
  </si>
  <si>
    <t>Д-3349</t>
  </si>
  <si>
    <t>Д-3350</t>
  </si>
  <si>
    <t>Д-3351</t>
  </si>
  <si>
    <t>Д-3352</t>
  </si>
  <si>
    <t>Д-3353</t>
  </si>
  <si>
    <t>Д-3354</t>
  </si>
  <si>
    <t>Д-3355</t>
  </si>
  <si>
    <t>Д-3356</t>
  </si>
  <si>
    <t>Д-3357</t>
  </si>
  <si>
    <t>Д-3358</t>
  </si>
  <si>
    <t>Д-3359</t>
  </si>
  <si>
    <t>Д-3360</t>
  </si>
  <si>
    <t>Д-3361</t>
  </si>
  <si>
    <t>Д-3362</t>
  </si>
  <si>
    <t>Д-3363</t>
  </si>
  <si>
    <t>Д-3364</t>
  </si>
  <si>
    <t>Д-3365</t>
  </si>
  <si>
    <t>Д-3366</t>
  </si>
  <si>
    <t>Д-3367</t>
  </si>
  <si>
    <t>Д-3368</t>
  </si>
  <si>
    <t>Д-3369</t>
  </si>
  <si>
    <t>Д-3370</t>
  </si>
  <si>
    <t>Д-3371</t>
  </si>
  <si>
    <t>Д-3372</t>
  </si>
  <si>
    <t>Д-3373</t>
  </si>
  <si>
    <t>Д-3374</t>
  </si>
  <si>
    <t>Д-3375</t>
  </si>
  <si>
    <t>Д-3376</t>
  </si>
  <si>
    <t>Д-3377</t>
  </si>
  <si>
    <t>смартфон Xiaomi Redmi note 9 4/64 GB</t>
  </si>
  <si>
    <t>Д-3378</t>
  </si>
  <si>
    <t>Д-3379</t>
  </si>
  <si>
    <t xml:space="preserve">квадрокоптер, тип 1 </t>
  </si>
  <si>
    <t>Д-3380</t>
  </si>
  <si>
    <t>Д-3381</t>
  </si>
  <si>
    <t>квадрокоптер, тип 2</t>
  </si>
  <si>
    <t>Д-3382</t>
  </si>
  <si>
    <t>Д-3383</t>
  </si>
  <si>
    <t>оборудование для изучения ОБЖ и оказания первой помощи</t>
  </si>
  <si>
    <t>Д-3384</t>
  </si>
  <si>
    <t>Д-3385</t>
  </si>
  <si>
    <t>Д-3386</t>
  </si>
  <si>
    <t>Д-3387</t>
  </si>
  <si>
    <t>Д-3388</t>
  </si>
  <si>
    <t>Д-1051/1</t>
  </si>
  <si>
    <t>Д-3389</t>
  </si>
  <si>
    <t>Картофелечистка Eksi PP8</t>
  </si>
  <si>
    <t>101 24 193</t>
  </si>
  <si>
    <t>Д-3390</t>
  </si>
  <si>
    <t>Д-3391</t>
  </si>
  <si>
    <t>Д-3392</t>
  </si>
  <si>
    <t>Д-3393</t>
  </si>
  <si>
    <t>Д-3394</t>
  </si>
  <si>
    <t>Д-3395</t>
  </si>
  <si>
    <t>Д-3396</t>
  </si>
  <si>
    <t>Д-3397</t>
  </si>
  <si>
    <t>Д-3398</t>
  </si>
  <si>
    <t>Д-3399</t>
  </si>
  <si>
    <t>Д-3400</t>
  </si>
  <si>
    <t>Д-3401</t>
  </si>
  <si>
    <t>Д-3402</t>
  </si>
  <si>
    <t>Холодильник АТЛАНТ ХМ-4209-000, 221л.белый</t>
  </si>
  <si>
    <t>101 24 194</t>
  </si>
  <si>
    <t>Шкаф жарочный ШЖЭ-2 чу059</t>
  </si>
  <si>
    <t>101 24 195</t>
  </si>
  <si>
    <t>Мясорубка настольная ТМ-32 (560х460х430мм, 280кг/ч, 1,05кВт, 380В, масса 40кг) (Беларусь)</t>
  </si>
  <si>
    <t>XEROX  МФУ  XEROX WC 3335 DNI</t>
  </si>
  <si>
    <t>101 24 196</t>
  </si>
  <si>
    <t>101 24 197</t>
  </si>
  <si>
    <t>101 24 198</t>
  </si>
  <si>
    <t xml:space="preserve">Сканер Kodak ScanMate i940 (Цветной, двухсторонний, ADF 20 листов, А4, 20 стр/мин, арт. 1960988)
</t>
  </si>
  <si>
    <t>101 24 199</t>
  </si>
  <si>
    <t>101 24 200</t>
  </si>
  <si>
    <t>Рециркулятор бактерицидный для обеззараживания воздуха, с металлическим корпусом, на передвижной платформе «МЕГИДЕЗ»РБОВ 911- «МСК» (МСК-911.1)(2 лампы по 30Вт, 1280х497х307)</t>
  </si>
  <si>
    <t>101 24 201</t>
  </si>
  <si>
    <t>101 24 202</t>
  </si>
  <si>
    <t>101 24 203</t>
  </si>
  <si>
    <t>101 24 204</t>
  </si>
  <si>
    <t>101 24 205</t>
  </si>
  <si>
    <t>101 24 206</t>
  </si>
  <si>
    <t>Д-3403</t>
  </si>
  <si>
    <t>Ворота для мини-футбола 2*3 м металл с противовесом, пара</t>
  </si>
  <si>
    <t>Д-3404</t>
  </si>
  <si>
    <t>Электрическая  плита «Дарина» 1В ЕМ 341406 W</t>
  </si>
  <si>
    <t>Д-3405</t>
  </si>
  <si>
    <t>Д-3406</t>
  </si>
  <si>
    <t>Д-3407</t>
  </si>
  <si>
    <t>Интерактивный комплекс с вычислительным блоком и мобильным креплением EDFLAT</t>
  </si>
  <si>
    <t>Д-3408</t>
  </si>
  <si>
    <t>Д-3409</t>
  </si>
  <si>
    <t>Д-3410</t>
  </si>
  <si>
    <t>Д-3411</t>
  </si>
  <si>
    <t>Д-3412</t>
  </si>
  <si>
    <t>НК-51</t>
  </si>
  <si>
    <t xml:space="preserve"> пгт. Кромы, пер. Сидельникова, д.20 , кв.43</t>
  </si>
  <si>
    <t>57:09:0030103:179</t>
  </si>
  <si>
    <t>Выписка из ЕГРН от 14.09.2020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</si>
  <si>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12.10.2020</t>
  </si>
  <si>
    <t>Мунициплаьное образование городское поселение Кромы Кромского района Орловской области</t>
  </si>
  <si>
    <t>Постановление администрации Кромского района Орловской области от 24.09.2020 г №645</t>
  </si>
  <si>
    <t>57:09:1110101:130</t>
  </si>
  <si>
    <t>НЗ-22</t>
  </si>
  <si>
    <t xml:space="preserve">Орловская область, Кромской район,Ретяжское сельское поселение, д. Семенково, СПК "Заря" на земельном участке расположена водонапорная башня </t>
  </si>
  <si>
    <t>57:09:0840101:448</t>
  </si>
  <si>
    <t>для сельскохозяйственного использования</t>
  </si>
  <si>
    <t>Выписка из ЕГРП, удостоверяющая проведенную регистрацию  прав от 30.11.2020</t>
  </si>
  <si>
    <t>НЗ-23</t>
  </si>
  <si>
    <t>Орловская область, Кромской район, Ретяжское сельское поселение, с. Ретяжи, на земельном участке расположена водонапорная башня и скважина</t>
  </si>
  <si>
    <t>57:09:0020101:173</t>
  </si>
  <si>
    <t>Автомобиль (Lada 212140, VIN XTA21214091933722, 2009 года выпуска)</t>
  </si>
  <si>
    <t>Муниципальное казенное предприятие Кромского района Орловской области "Кромской Акваснаб"</t>
  </si>
  <si>
    <t>Постановление администрации Кромского района Орловской области от 27.12.2007 №482</t>
  </si>
  <si>
    <t>Орловская область, п.Кромы, ул.Карла Маркса, д. 96</t>
  </si>
  <si>
    <t>1205700005884    27.10.2020</t>
  </si>
  <si>
    <t>Постановление администрации Кромского района Орловской области №673 от 01.10.2020 г.</t>
  </si>
  <si>
    <t>Финансовый отдел администрации Кромского района Орловской области</t>
  </si>
  <si>
    <t>Решение Кромского райсовета народных депутатов  №38-4рс от 15.10.2010</t>
  </si>
  <si>
    <t>Муниципальное бюджетное общеобразовательное учреждение Кромского района Орловской области "Кромская начальная общеобразовательная школа"</t>
  </si>
  <si>
    <t>Администрация Кромского района Орловской области</t>
  </si>
  <si>
    <t>Муниципальное бюджетное образовательное учреждение дополнительного образования "Кромской центр дополнительного образования" Кромского района Орловской области</t>
  </si>
  <si>
    <t>Постановление администрации Кромского района Орловской области от 09.06.2011 №389</t>
  </si>
  <si>
    <t>Муниципальное бюджетное образовательное учреждение дополнительного образования детей "Кромская детская школа искусств"Кромского района Орловской области</t>
  </si>
  <si>
    <t>Приказ Департамента образования, молодежной политики и спорта от 04.09.2012 №1357</t>
  </si>
  <si>
    <t>Муниципальное бюджетное общеобразовательное учреждение Кромского района Орловской области "Кромская средняя общеобразовательная школа"</t>
  </si>
  <si>
    <t>Дата возникновения ограничения</t>
  </si>
  <si>
    <t>Дата прекращения ограничения</t>
  </si>
  <si>
    <t>движимого имущества</t>
  </si>
  <si>
    <t>Д-3413</t>
  </si>
  <si>
    <t>Офисная мебель (шкаф)</t>
  </si>
  <si>
    <t>Д-3414</t>
  </si>
  <si>
    <t>Д-3415</t>
  </si>
  <si>
    <t>Д-3416</t>
  </si>
  <si>
    <t>Д-3417</t>
  </si>
  <si>
    <t>Д-3418</t>
  </si>
  <si>
    <t>Д-3419</t>
  </si>
  <si>
    <t>Д-3420</t>
  </si>
  <si>
    <t>Д-3421</t>
  </si>
  <si>
    <t>Д-3422</t>
  </si>
  <si>
    <t>Д-3423</t>
  </si>
  <si>
    <t>Д-3424</t>
  </si>
  <si>
    <t>Д-3425</t>
  </si>
  <si>
    <t>Д-3426</t>
  </si>
  <si>
    <t>Д-3427</t>
  </si>
  <si>
    <t>Д-3428</t>
  </si>
  <si>
    <t>Д-3429</t>
  </si>
  <si>
    <t>Д-3430</t>
  </si>
  <si>
    <t>Д-3431</t>
  </si>
  <si>
    <t>Д-3432</t>
  </si>
  <si>
    <t>Д-3433</t>
  </si>
  <si>
    <t>Д-3434</t>
  </si>
  <si>
    <t>Д-3435</t>
  </si>
  <si>
    <t>Д-3436</t>
  </si>
  <si>
    <t>Д-3437</t>
  </si>
  <si>
    <t>Д-3438</t>
  </si>
  <si>
    <t>Д-3439</t>
  </si>
  <si>
    <t>Д-3440</t>
  </si>
  <si>
    <t>Д-3441</t>
  </si>
  <si>
    <t>Д-3442</t>
  </si>
  <si>
    <t>Горизонтальная гимнастическая скамья двойная разноуровневая, для выполнения испытаний «Сгибание и разгибание рук в упоре о гимнастическую скамью» и «Сгибание и разгибание рук в упоре о сиденье стула»</t>
  </si>
  <si>
    <t>Горизонтальная гимнастическая скамья с фиксацией ступней для выполнения испытания «Поднимание туловища из положения лежа на спине»</t>
  </si>
  <si>
    <t>Горизонтальная гимнастическая скамья, к которой прикреплены две раздвижные антивандальные измерительные линейки с диапазоном измерения от «+35» до «-10» см, для выполнения испытания «Наклон вперед из положения стоя на гимнастической скамье»</t>
  </si>
  <si>
    <t>Информационная стойка с описанием нормативов испытаний (тестов) Всероссийского физкультурно-спортивного комплекса «Готов к труду и обороне»</t>
  </si>
  <si>
    <t>Комплекс для выполнения испытания «Прыжок в дину с места толчком двумя ногами» с нанесенной разметкой не менее чем на 300 см.</t>
  </si>
  <si>
    <t>Комплекс для выполнения испытания «Рывок гири 16 кг» с ограниченной зоной безопасности 2x2 м</t>
  </si>
  <si>
    <t>Мишень на стойках квадратная для тестирования инвалидов и лиц с ограниченными возможностями здоровья, габариты отверстия 1,5 x 1,5 м</t>
  </si>
  <si>
    <t>Мишень на стойках круглая для выполнения испытания «Метание теннисного мяча в цель дистанция 6 м», диаметр отверстия 90 см</t>
  </si>
  <si>
    <t>Перекладины стационарные разноуровневые для выполнения испытания «Подтягивание из виса на высокой перекладине»</t>
  </si>
  <si>
    <t>Перекладины стационарные разноуровневые с упором для ног для выполнения испытания «Подтягивание из виса лежа на низкой перекладине»</t>
  </si>
  <si>
    <t>Помост для выполнения испытания «Сгибание–разгибание рук в упоре лежа на полу» с платформой для фиксации результатов выполнения испытания</t>
  </si>
  <si>
    <t>Турник-перекладина с регулируемой высотой от 90 см до 260 см для выполнения испытаний «Подтягивание из виса на высокой перекладине» и «Подтягивание из виса лежа на низкой перекладине» с упором для ног для тестирования инвалидов и лиц с ограниченными возможностями здоровья</t>
  </si>
  <si>
    <t>Брусья разноуровневые с возможностью занятий для инвалидов и лиц с ограниченными возможностями здоровья</t>
  </si>
  <si>
    <t>Комплекс для тренировки мышц верхнего плечевого пояса и мышц брюшного пресса</t>
  </si>
  <si>
    <t>П-образный рукоход</t>
  </si>
  <si>
    <t>Разнохватовый турник (три хвата)</t>
  </si>
  <si>
    <t>Резиновая плитка (1x1 м) с встроенным скрытым крепежным замком</t>
  </si>
  <si>
    <t>Рукоход с изменением высоты и возможностью использования дополнительных аксессуаров (подвижные кольца) длиной 6 м, с вспомогательными рукоятками для инвалидов и лиц с ограниченными возможностями здоровья</t>
  </si>
  <si>
    <t>Стенка для лазанья с зацепами</t>
  </si>
  <si>
    <t>Уличный горизонтальный велотренажер с безынерционным нагрузочным механизмом</t>
  </si>
  <si>
    <t>Уличный кардиотренажер на все группы мышц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</si>
  <si>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</si>
  <si>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</si>
  <si>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силовой тренажер для подтягивания и отжимания на брусьях с противовесом, с изменяемой нагрузкой</t>
  </si>
  <si>
    <t>Уличный тренажер для развития мышц ягодиц, голеней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</si>
  <si>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</si>
  <si>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Д-3443</t>
  </si>
  <si>
    <t>Д-3444</t>
  </si>
  <si>
    <t>Шведская стенка</t>
  </si>
  <si>
    <t>Аппаратно-программный комплекс «ЗДОРОВЬЕ-ЭКСПРЕСС»</t>
  </si>
  <si>
    <t>57:09:0030302:99</t>
  </si>
  <si>
    <t>5 101 25 000</t>
  </si>
  <si>
    <t>4 101 24 002</t>
  </si>
  <si>
    <t>4 101 24 045</t>
  </si>
  <si>
    <t>4 101 24 035</t>
  </si>
  <si>
    <t>4 101 24 036</t>
  </si>
  <si>
    <t>4 101 24 037</t>
  </si>
  <si>
    <t>4 101 24 038</t>
  </si>
  <si>
    <t>4 101 24 039</t>
  </si>
  <si>
    <t>4 101 24 040</t>
  </si>
  <si>
    <t>4 101 24 041</t>
  </si>
  <si>
    <t>4 101 24 042</t>
  </si>
  <si>
    <t>4 101 24 043</t>
  </si>
  <si>
    <t>4 101 24 044</t>
  </si>
  <si>
    <t>4 101 24 034</t>
  </si>
  <si>
    <t>4 101 36 002</t>
  </si>
  <si>
    <t>4 101 24 030</t>
  </si>
  <si>
    <t>4 101 24 031</t>
  </si>
  <si>
    <t>4 101 24 032</t>
  </si>
  <si>
    <t>4 101 24 033</t>
  </si>
  <si>
    <t>4 101 36 001</t>
  </si>
  <si>
    <t>Д-755</t>
  </si>
  <si>
    <t>Д-315</t>
  </si>
  <si>
    <t>Автобус ПАЗ32053-70</t>
  </si>
  <si>
    <t>110105001</t>
  </si>
  <si>
    <t>Договор социального найма жилого помещения №6 от 07.10.2020</t>
  </si>
  <si>
    <t>Договор безвозмездного пользования №2 от 18.03.2019                Договор безвозмездного пользования №1 от 19.04.2021</t>
  </si>
  <si>
    <t>06.02.2019 19.04.2021</t>
  </si>
  <si>
    <t>05.02.2022 18.04.2022</t>
  </si>
  <si>
    <t>Договор социального найма жилого помещения №3 от 15.04.2021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</si>
  <si>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25.05.2021</t>
  </si>
  <si>
    <t>Фотоаппарат с объективом Canon EOS 250D EF-S 18-55 IS STM Kit Black (3454C002)</t>
  </si>
  <si>
    <t>Д-3445</t>
  </si>
  <si>
    <t>Д-3446</t>
  </si>
  <si>
    <t>Д-3447</t>
  </si>
  <si>
    <t>Рециркулятор МЕГИ 911</t>
  </si>
  <si>
    <t>Д-3448</t>
  </si>
  <si>
    <t>ноутбук педагога ASUS LAPTOP</t>
  </si>
  <si>
    <t>Д-3449</t>
  </si>
  <si>
    <t>Д-3450</t>
  </si>
  <si>
    <t>Д-3451</t>
  </si>
  <si>
    <t>Д-3452</t>
  </si>
  <si>
    <t>Д-3453</t>
  </si>
  <si>
    <t>Д-3454</t>
  </si>
  <si>
    <t>Д-3455</t>
  </si>
  <si>
    <t>Д-3456</t>
  </si>
  <si>
    <t>спортивная универсальная площадка для сдачи норм ГТО</t>
  </si>
  <si>
    <t>Д-3457</t>
  </si>
  <si>
    <t>Автомобиль (УАЗ-39629, идентификационный номер (VIN) XTT39629030470307, гос. рег. № Н391АО57)</t>
  </si>
  <si>
    <t>ГАЗ 322171 автобус специальный для перевозки детей; идентификационный номер (VIN): X9632217180630826</t>
  </si>
  <si>
    <t>Д-3458</t>
  </si>
  <si>
    <t>Д-3459</t>
  </si>
  <si>
    <t>Д-3460</t>
  </si>
  <si>
    <t>Д-3461</t>
  </si>
  <si>
    <t>Д-3462</t>
  </si>
  <si>
    <t>Д-3463</t>
  </si>
  <si>
    <t>Д-3464</t>
  </si>
  <si>
    <t>ноутбук для управленческого персонала OPTION ARM7000</t>
  </si>
  <si>
    <t>Д-3465</t>
  </si>
  <si>
    <t>Д-3466</t>
  </si>
  <si>
    <t>Д-3467</t>
  </si>
  <si>
    <t>Д-3468</t>
  </si>
  <si>
    <t>Д-3469</t>
  </si>
  <si>
    <t>Д-3470</t>
  </si>
  <si>
    <t>Д-3471</t>
  </si>
  <si>
    <t>Д-3472</t>
  </si>
  <si>
    <t>Д-3473</t>
  </si>
  <si>
    <t>Д-3474</t>
  </si>
  <si>
    <t>Д-3475</t>
  </si>
  <si>
    <t>Д-3476</t>
  </si>
  <si>
    <t>Д-3477</t>
  </si>
  <si>
    <t>Д-3478</t>
  </si>
  <si>
    <t>Д-3479</t>
  </si>
  <si>
    <t>Д-3480</t>
  </si>
  <si>
    <t>погрузчик одноковшовый фронтальный ПК-27-03-00, цвет жёлтый, год выпуска 2009, гос. номер 57 ОН 3013</t>
  </si>
  <si>
    <t>Д-3481</t>
  </si>
  <si>
    <t>полуприцеп-цистерна тракторный ЛКТ-3,5П, год производства 2020</t>
  </si>
  <si>
    <t>Д-3482</t>
  </si>
  <si>
    <t xml:space="preserve">Водонапорная башня №2 </t>
  </si>
  <si>
    <t>Орловская область, Кромской район, п. Закромский Хутор</t>
  </si>
  <si>
    <t>57:09:0040201:917</t>
  </si>
  <si>
    <t>объем 25 м3</t>
  </si>
  <si>
    <t>Скважина №3</t>
  </si>
  <si>
    <t>Орловская область, Кромской район, Большеколчевское с/п, п. Кромской</t>
  </si>
  <si>
    <t>57:09:0050201:455</t>
  </si>
  <si>
    <t>глубина 20 м</t>
  </si>
  <si>
    <t>Скважина №2</t>
  </si>
  <si>
    <t>Орловская область, Кромской район, Большеколчевское с/п, д. Закромский Хутор</t>
  </si>
  <si>
    <t>57:09:0040201:907</t>
  </si>
  <si>
    <t>площадь 12,4 м2</t>
  </si>
  <si>
    <t>Водонапорная башня №1</t>
  </si>
  <si>
    <t>Орловская область, Кромской район, Большеколчевское с/п, д. Речица</t>
  </si>
  <si>
    <t>57:09:0050201:457</t>
  </si>
  <si>
    <t xml:space="preserve">скважина </t>
  </si>
  <si>
    <t>57:09:0050201:635</t>
  </si>
  <si>
    <t>глубина 135 м</t>
  </si>
  <si>
    <t>Н-348</t>
  </si>
  <si>
    <t>Н-349</t>
  </si>
  <si>
    <t>Н-350</t>
  </si>
  <si>
    <t>Н-351</t>
  </si>
  <si>
    <t>Н-352</t>
  </si>
  <si>
    <t>Н-353</t>
  </si>
  <si>
    <t>Н-354</t>
  </si>
  <si>
    <t>Н-355</t>
  </si>
  <si>
    <t>Н-356</t>
  </si>
  <si>
    <t>Н-357</t>
  </si>
  <si>
    <t>Н-358</t>
  </si>
  <si>
    <t>Н-359</t>
  </si>
  <si>
    <t>Н-360</t>
  </si>
  <si>
    <t>Н-361</t>
  </si>
  <si>
    <t>Скважина</t>
  </si>
  <si>
    <t>Водопровод</t>
  </si>
  <si>
    <t>Российская Федерация, Орловская обл., Кромской муниципальный район,  с/п Гуторовское, д. Яковлево</t>
  </si>
  <si>
    <t>Российская Федерация, Орловская обл., Кромской  муниципальный р-н,  с/п Гуторовское, д. Яковлево</t>
  </si>
  <si>
    <t>Российская Федерация, Орловская область, Кромской  муниципальный район, с\п Гуторовское ,  д. Букреево</t>
  </si>
  <si>
    <t>Российская Федерация, Орловская обл., Кромской  муниципальный район, с/п Гуторовское,  с.Гуторово</t>
  </si>
  <si>
    <t>Российская Федерация, Орловская область, Кромской  муниципальный район, с/п Гуторовское ,  с.Гуторово-д.Алексеевка</t>
  </si>
  <si>
    <t>Российская Федерация, Орловская обл., Кромской  муниципальный р-н, с/п Гуторовское ,  с. Гуторово</t>
  </si>
  <si>
    <t>Российская Федерация, Орловская область, Кромской  муниципальный район, с/п Гуторовское ,  д. Родина</t>
  </si>
  <si>
    <t>Российская Федерация, Орловская область, Кромской  муниципальный район, с/п Гуторовское ,  д.Родина-д.Алексеевка</t>
  </si>
  <si>
    <t>Российская Федерация, Орловская обл., Кромской  муниципальный район, с/п Гуторовское ,  д. Родина</t>
  </si>
  <si>
    <t>57:09:0020101:323</t>
  </si>
  <si>
    <t>57:09:0020101:325</t>
  </si>
  <si>
    <t>57:09:0000000:1394</t>
  </si>
  <si>
    <t>57:09:0020101:324</t>
  </si>
  <si>
    <t>57:09:0000000:1395</t>
  </si>
  <si>
    <t>57:09:0020101:321</t>
  </si>
  <si>
    <t>57:09:0020101:320</t>
  </si>
  <si>
    <t>57:09:0000000:1393</t>
  </si>
  <si>
    <t>57:09:0020101:322</t>
  </si>
  <si>
    <t>Высота 12м</t>
  </si>
  <si>
    <t>Глубина 88  м.</t>
  </si>
  <si>
    <t>Глубина 82м</t>
  </si>
  <si>
    <t>Высота 10м</t>
  </si>
  <si>
    <t>Глубина 90м.</t>
  </si>
  <si>
    <t>Высота 12м.</t>
  </si>
  <si>
    <t>Акт приема передачи от 01.04.2021</t>
  </si>
  <si>
    <t>Акт приема-передачи от 28.05.2021</t>
  </si>
  <si>
    <t>Н-362</t>
  </si>
  <si>
    <t>Н-363</t>
  </si>
  <si>
    <t>Н-364</t>
  </si>
  <si>
    <t>Н-365</t>
  </si>
  <si>
    <t>Н-366</t>
  </si>
  <si>
    <t>Орловская обл., Кромской район, Апальковское с/п, с. Апальково</t>
  </si>
  <si>
    <t>Орловская обл., Кромской район, Апальковское с/п, с. Апальково</t>
  </si>
  <si>
    <t>Орловская область, Кромской  район, Кривчиковское с/п, п. Ново-Ивановский</t>
  </si>
  <si>
    <t>Орловская область, Кромской район, Кривчиковское с/п, п. Ново-Ивановский,</t>
  </si>
  <si>
    <t>Орловская область, Кромской район, Апальковское с/п, с. Апальково,</t>
  </si>
  <si>
    <t>57:09:0010101:1710</t>
  </si>
  <si>
    <t>57:09:0010101:1712</t>
  </si>
  <si>
    <t>57:09:0020201:514</t>
  </si>
  <si>
    <t>57:09:0020201:516</t>
  </si>
  <si>
    <t>57:09:0010101:1711</t>
  </si>
  <si>
    <t>Глубина 120 м.</t>
  </si>
  <si>
    <t>Глубина 130 м.</t>
  </si>
  <si>
    <t>Глубина 20 м</t>
  </si>
  <si>
    <t>Высота 15 м</t>
  </si>
  <si>
    <t>Решение Кромского районного суда Орловской области от 21.04.2021 года</t>
  </si>
  <si>
    <t>Договор аренды земельного участка №15 от 19.03.2019</t>
  </si>
  <si>
    <t>57:09:0030302:126</t>
  </si>
  <si>
    <t>протяженность, м</t>
  </si>
  <si>
    <t>57:09:0030302:79</t>
  </si>
  <si>
    <t>57:09:0030306:146</t>
  </si>
  <si>
    <t>57:09:030306:87</t>
  </si>
  <si>
    <t>Договор безвозмездного пользования №7 от 30.01.2013</t>
  </si>
  <si>
    <t>57:09:0520101:290</t>
  </si>
  <si>
    <t>Кромской район, с. Вожово, ул. Мира, д.1, кв.8</t>
  </si>
  <si>
    <t>НК-52</t>
  </si>
  <si>
    <t>57:09:0410101:721</t>
  </si>
  <si>
    <t>Выписка из ЕГРН от 21.07.2021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</si>
  <si>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27.07.2021</t>
  </si>
  <si>
    <t>Д-3483</t>
  </si>
  <si>
    <t>Д-3484</t>
  </si>
  <si>
    <t>Д-3485</t>
  </si>
  <si>
    <t>Д-3486</t>
  </si>
  <si>
    <t>Д-3487</t>
  </si>
  <si>
    <t>Д-3488</t>
  </si>
  <si>
    <t>Д-3489</t>
  </si>
  <si>
    <t>Д-3490</t>
  </si>
  <si>
    <t>Д-3491</t>
  </si>
  <si>
    <t>Д-3492</t>
  </si>
  <si>
    <t>Д-3493</t>
  </si>
  <si>
    <t>Д-3494</t>
  </si>
  <si>
    <t>Д-3495</t>
  </si>
  <si>
    <t>Д-3496</t>
  </si>
  <si>
    <t>Д-3497</t>
  </si>
  <si>
    <t>Д-3498</t>
  </si>
  <si>
    <t>Д-3499</t>
  </si>
  <si>
    <t>Д-3500</t>
  </si>
  <si>
    <t>Д-3501</t>
  </si>
  <si>
    <t>Д-3502</t>
  </si>
  <si>
    <t>Легковой автомобиль марки Лада Веста (Lada Vesta), пр-во РФ, VIN XTA219070M0796618</t>
  </si>
  <si>
    <t>Легковой автомобиль марки Лада Гранта (Lada Granta), пр-во РФ, VIN XTAGFL110MY564020</t>
  </si>
  <si>
    <t>Телевизор LCD 43”4K UE43TU7500UXRU Samsung</t>
  </si>
  <si>
    <t>Лазерное МФУ Canon-i-SENSYS MF3010</t>
  </si>
  <si>
    <t>BAXI Котел ECO Four 1.24 F</t>
  </si>
  <si>
    <t>Видеокамера антивандальная DH-IPC-HDBW3441EP-AS-0280B</t>
  </si>
  <si>
    <t>Видеокамера антивандальная DH-IPC-HDBW2431RP-ZS</t>
  </si>
  <si>
    <t>Видеокамера для установки на улице DH-IPC-HFW2431TP-ZS</t>
  </si>
  <si>
    <t>Видеокамера поворотная</t>
  </si>
  <si>
    <t>Видеорегистратор</t>
  </si>
  <si>
    <t>Столб</t>
  </si>
  <si>
    <t>Рециркулятор бактерицидный Karma N-30</t>
  </si>
  <si>
    <t>Рециркулятор бактерицидный Karma N-15</t>
  </si>
  <si>
    <t>Рециркулятор бактерицидный Karma N-60</t>
  </si>
  <si>
    <t>18 069,00</t>
  </si>
  <si>
    <t>47 700,00</t>
  </si>
  <si>
    <t>18 990,00</t>
  </si>
  <si>
    <t>44 990,00</t>
  </si>
  <si>
    <t>17 790,00</t>
  </si>
  <si>
    <t>25 000,00</t>
  </si>
  <si>
    <t>15 990,00</t>
  </si>
  <si>
    <t>13 990,00</t>
  </si>
  <si>
    <t>22 990,00</t>
  </si>
  <si>
    <t>Д-3503</t>
  </si>
  <si>
    <t>аппарат высокого давления АВД Посейдон (Briggs&amp;Stratton (Япония)</t>
  </si>
  <si>
    <t>Д-3504</t>
  </si>
  <si>
    <t>полуприцеп–цистерна тракторный ЛКТ-4В, предприятие изготовитель: ООО «Ленкомтех», год изготовления 2021</t>
  </si>
  <si>
    <t xml:space="preserve">Договор безвозм.пользования муниципальным имуществом </t>
  </si>
  <si>
    <t xml:space="preserve">Договор безвозмездного пользования №3 от 24.03.2015 Договор безвозмездного пользования №4 от 16.07.2018 Договор безвозмездного пользования от 28.08.2016 г.  Договор аренды муниципального имущества №2 от 07.02.2017 г.                                                                                                                                Договор аренды муниципального имущества №2 от 16.09.2021 г.       </t>
  </si>
  <si>
    <r>
      <t xml:space="preserve">24.03.2015                                                                                                                                                                                                                                                                                                         16.07.2018  28.08.2016  07.02.2017 </t>
    </r>
    <r>
      <rPr>
        <sz val="12"/>
        <rFont val="Times New Roman"/>
        <family val="1"/>
      </rPr>
      <t>_______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01.08.2021</t>
    </r>
  </si>
  <si>
    <r>
      <t xml:space="preserve">__          _____        </t>
    </r>
    <r>
      <rPr>
        <u val="single"/>
        <sz val="12"/>
        <rFont val="Times New Roman"/>
        <family val="1"/>
      </rPr>
      <t xml:space="preserve">15.07.2023. 06.02.2022.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___________</t>
    </r>
    <r>
      <rPr>
        <u val="single"/>
        <sz val="12"/>
        <rFont val="Times New Roman"/>
        <family val="1"/>
      </rPr>
      <t>31.07.2024</t>
    </r>
  </si>
  <si>
    <t>Д-3506</t>
  </si>
  <si>
    <t>Насосный агрегат ЭЦВ 6-6,5-85</t>
  </si>
  <si>
    <t>Счетчик газа микротермальный СМТ G6 (с функцией телеметрии)</t>
  </si>
  <si>
    <t>Лазерное МФУ Canon-i-SENSYS MF 3010</t>
  </si>
  <si>
    <t>Д-3507</t>
  </si>
  <si>
    <t>Д-3508</t>
  </si>
  <si>
    <t>Параметры характеризующие физические свойства объекта недвижимости</t>
  </si>
  <si>
    <t>Договор безвозмездного пользования недвижимым имуществом №3 от 01.12.2021</t>
  </si>
  <si>
    <t>Д-3509</t>
  </si>
  <si>
    <t>Д-3510</t>
  </si>
  <si>
    <t>МФУ XEROX 3335</t>
  </si>
  <si>
    <t>Д-3511</t>
  </si>
  <si>
    <t>Интерактивная доска DVT TO87 IQBoard 87</t>
  </si>
  <si>
    <t>ЖК монитор ASUS VP228DE BK 21.5”(LCD,1920x1080,D-Sub)</t>
  </si>
  <si>
    <t>Д-3512</t>
  </si>
  <si>
    <t>Сигнализатор загазованности</t>
  </si>
  <si>
    <t>Спортивный комплекс «Лабиринт»</t>
  </si>
  <si>
    <t>Спортивный комплекс «Лиана»</t>
  </si>
  <si>
    <t>Д-3513</t>
  </si>
  <si>
    <t>Д-3514</t>
  </si>
  <si>
    <t>Д-3515</t>
  </si>
  <si>
    <t>Д-3516</t>
  </si>
  <si>
    <t>Спортивный комплекс «Воркаут»</t>
  </si>
  <si>
    <t>Д-3517</t>
  </si>
  <si>
    <t>Д-3518</t>
  </si>
  <si>
    <t>Д-3519</t>
  </si>
  <si>
    <t>АОГВ Боринское 23.1 универсальное</t>
  </si>
  <si>
    <t>Рециркулятор-облучатель БР 2-100</t>
  </si>
  <si>
    <t>Счетчик газ. СМТ-Смарт G4</t>
  </si>
  <si>
    <t>Д-3520</t>
  </si>
  <si>
    <t>410103003</t>
  </si>
  <si>
    <t>пескоразбрасыватель полуприцепной коммунальный, модель ПРК-4, год выпуска 2021</t>
  </si>
  <si>
    <t>Д-3521</t>
  </si>
  <si>
    <t>Д-3522</t>
  </si>
  <si>
    <t>Д-3523</t>
  </si>
  <si>
    <t>Д-3524</t>
  </si>
  <si>
    <t>Дверь металлическая</t>
  </si>
  <si>
    <t>Счетчик газовый микротермальный</t>
  </si>
  <si>
    <t>5403</t>
  </si>
  <si>
    <t>5404</t>
  </si>
  <si>
    <t>Д-3525</t>
  </si>
  <si>
    <t>Д-3526</t>
  </si>
  <si>
    <t>Д-3527</t>
  </si>
  <si>
    <t>Контейнер для твердых бытовых отходов</t>
  </si>
  <si>
    <t>Д-3528</t>
  </si>
  <si>
    <t>Д-3529</t>
  </si>
  <si>
    <t>Д-3530</t>
  </si>
  <si>
    <t>Д-3531</t>
  </si>
  <si>
    <t>Д-3532</t>
  </si>
  <si>
    <t>Д-3533</t>
  </si>
  <si>
    <t>Д-3534</t>
  </si>
  <si>
    <t>Д-3535</t>
  </si>
  <si>
    <t>Д-3536</t>
  </si>
  <si>
    <t>Д-3537</t>
  </si>
  <si>
    <t>НК-53</t>
  </si>
  <si>
    <t>Кромской район, с. Шахово, ул. Победы, д.2, кв.11</t>
  </si>
  <si>
    <t>57:09:0160101:864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</si>
  <si>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9 от 14.10.2021</t>
  </si>
  <si>
    <t xml:space="preserve">Выписка из ЕГРН от 06.10.2021 </t>
  </si>
  <si>
    <t>Д-3538</t>
  </si>
  <si>
    <t>Д-3539</t>
  </si>
  <si>
    <t>Д-3540</t>
  </si>
  <si>
    <t>Д-3541</t>
  </si>
  <si>
    <t>Д-3542</t>
  </si>
  <si>
    <t>Д-3543</t>
  </si>
  <si>
    <t>Д-3544</t>
  </si>
  <si>
    <t>Д-3545</t>
  </si>
  <si>
    <t>Д-3546</t>
  </si>
  <si>
    <t>Д-3547</t>
  </si>
  <si>
    <t>Д-3550</t>
  </si>
  <si>
    <t>Школьный автобус российского производства ПАЗ-320570-02, 2021 год</t>
  </si>
  <si>
    <t>Д-3551</t>
  </si>
  <si>
    <t>Д-3552</t>
  </si>
  <si>
    <t>Д-3553</t>
  </si>
  <si>
    <t>Д-3554</t>
  </si>
  <si>
    <t>Д-3555</t>
  </si>
  <si>
    <t>Д-3556</t>
  </si>
  <si>
    <t>Д-3557</t>
  </si>
  <si>
    <t>Д-3558</t>
  </si>
  <si>
    <t>Д-3559</t>
  </si>
  <si>
    <t>Оборудование для изучения химии</t>
  </si>
  <si>
    <t>Общее оборудование (физики, химия, биология) (Цифровая лаборатория ученическая (физика, химия, биология)</t>
  </si>
  <si>
    <t>Ноутбук Lime</t>
  </si>
  <si>
    <t xml:space="preserve">Оборудование для изучения физики (оборудование для демонстрации опытов) </t>
  </si>
  <si>
    <t>Оборудование для изучения биологии</t>
  </si>
  <si>
    <t>Д-3560</t>
  </si>
  <si>
    <t>Д-3561</t>
  </si>
  <si>
    <t>Д-3562</t>
  </si>
  <si>
    <t>Д-3563</t>
  </si>
  <si>
    <t>Д-3564</t>
  </si>
  <si>
    <t>Д-3565</t>
  </si>
  <si>
    <t>Д-3566</t>
  </si>
  <si>
    <t>Д-3567</t>
  </si>
  <si>
    <t>Д-3568</t>
  </si>
  <si>
    <t>Д-3569</t>
  </si>
  <si>
    <t>Д-3570</t>
  </si>
  <si>
    <t>Д-3571</t>
  </si>
  <si>
    <t>Д-3572</t>
  </si>
  <si>
    <t>Д-3573</t>
  </si>
  <si>
    <t>Д-3574</t>
  </si>
  <si>
    <t>Д-3575</t>
  </si>
  <si>
    <t>Д-3576</t>
  </si>
  <si>
    <t>Д-3577</t>
  </si>
  <si>
    <t>Д-3578</t>
  </si>
  <si>
    <t>Д-3579</t>
  </si>
  <si>
    <t>Д-3580</t>
  </si>
  <si>
    <t>Д-3581</t>
  </si>
  <si>
    <t>Д-3582</t>
  </si>
  <si>
    <t>Д-3583</t>
  </si>
  <si>
    <t>Д-3584</t>
  </si>
  <si>
    <t>Д-3585</t>
  </si>
  <si>
    <t>Д-3586</t>
  </si>
  <si>
    <t>Д-3587</t>
  </si>
  <si>
    <t>Д-3588</t>
  </si>
  <si>
    <t>Комплект освещения «Хамелеон»</t>
  </si>
  <si>
    <t>Д-3589</t>
  </si>
  <si>
    <t>Комплект новогодних елочных игрушек</t>
  </si>
  <si>
    <t>Сосна «Уральская» каркасная h=9м</t>
  </si>
  <si>
    <t>Подиум h=1м</t>
  </si>
  <si>
    <t>Шторка светодиодная с мерцанием 2м*3м, цв. синий, белый, красный</t>
  </si>
  <si>
    <t>Светодиодный навес из шлейф Белт-Лайта (постоянного свечения) 220 Вольт (расстояние между лампочками 40 см), цв. мульти</t>
  </si>
  <si>
    <t>Ель декоративная h=2,1 из белого композита, имеет конструкцию призмы (3х сторонняя) подсветка RGB</t>
  </si>
  <si>
    <t>Светодиодный навес из шлейфа Белт-Лайт</t>
  </si>
  <si>
    <t>Световая верхушка-макушка «Кремлевская», h=0,75м</t>
  </si>
  <si>
    <t>Д-3590</t>
  </si>
  <si>
    <t>Д-3591</t>
  </si>
  <si>
    <t>Д-3592</t>
  </si>
  <si>
    <t>Д-3593</t>
  </si>
  <si>
    <t>Д-3594</t>
  </si>
  <si>
    <t>Д-3595</t>
  </si>
  <si>
    <t>Д-3596</t>
  </si>
  <si>
    <t>4.101.36.000.182</t>
  </si>
  <si>
    <t>4.101.36.000.183</t>
  </si>
  <si>
    <t>4.101.36.000.184</t>
  </si>
  <si>
    <t>4.101.36.000.185</t>
  </si>
  <si>
    <t>4.101.36.000.186</t>
  </si>
  <si>
    <t>4.101.36.000.187</t>
  </si>
  <si>
    <t>4.101.36.000.188</t>
  </si>
  <si>
    <t>4.101.36.000.189</t>
  </si>
  <si>
    <t>4.101.36.000.190</t>
  </si>
  <si>
    <t>Д-3597</t>
  </si>
  <si>
    <t>Д-3598</t>
  </si>
  <si>
    <t>Д-3599</t>
  </si>
  <si>
    <t>Д-3600</t>
  </si>
  <si>
    <t>Д-3601</t>
  </si>
  <si>
    <t>Ноутбук HP 255G8 (2W1E0EA) 15.6</t>
  </si>
  <si>
    <t>Системный блок 021-3 Intel-P</t>
  </si>
  <si>
    <t>Ноутбук Digma EVE 14 C411</t>
  </si>
  <si>
    <t>HP LaserJet Pro MFP M28a</t>
  </si>
  <si>
    <t>4.101.34.0051</t>
  </si>
  <si>
    <t>4.101.34.0052</t>
  </si>
  <si>
    <t>4.101.34.0053</t>
  </si>
  <si>
    <t>4.101.34.0054</t>
  </si>
  <si>
    <t>4.101.34.0055</t>
  </si>
  <si>
    <t>Д-3602</t>
  </si>
  <si>
    <t>отвал коммунальный гидроповоротный КО-2 (МТЗ-82,1.892,921,1025,1221,1523 шир. 2,5 м)</t>
  </si>
  <si>
    <t>57:09:0030303:64                       57-57-03/010/2005-325</t>
  </si>
  <si>
    <t>Универсальная площадка</t>
  </si>
  <si>
    <t>Резиновое покрытие</t>
  </si>
  <si>
    <t>Твердое покрытие тротуара</t>
  </si>
  <si>
    <t>Опоры освещения</t>
  </si>
  <si>
    <t>Прожектор Дрит-150</t>
  </si>
  <si>
    <t>Д-3603</t>
  </si>
  <si>
    <t>Микрофон конденсаторный SHURE SM81</t>
  </si>
  <si>
    <t>Д-3604</t>
  </si>
  <si>
    <t>Д-3605</t>
  </si>
  <si>
    <t>Д-3606</t>
  </si>
  <si>
    <t>Д-3607</t>
  </si>
  <si>
    <t>Д-3608</t>
  </si>
  <si>
    <t>Д-3609</t>
  </si>
  <si>
    <t>Д-3610</t>
  </si>
  <si>
    <t>Образовательный конструктор для практики блочного программирования с комплектом датчиков. LEGO Education SPIKE Prime. Базовый уровень</t>
  </si>
  <si>
    <t>Образовательный набор по механике, мехатронике и робототехнике. Конструктор ООО «Прикладная робототехника» программируемых моделей инженерных систем (Расширенный)</t>
  </si>
  <si>
    <t>Оборудование для изучения физики (оборудование для лабораторных работ и ученических опытов (на базе комплектов для ОГЭ)</t>
  </si>
  <si>
    <t>Д-3611</t>
  </si>
  <si>
    <t>Д-3612</t>
  </si>
  <si>
    <t>Д-3613</t>
  </si>
  <si>
    <t>Д-3614</t>
  </si>
  <si>
    <t>Д-3615</t>
  </si>
  <si>
    <t>Д-3616</t>
  </si>
  <si>
    <t>Д-3617</t>
  </si>
  <si>
    <t>Д-3618</t>
  </si>
  <si>
    <t>Доска для мела/магнитно-маркерная 3-х элем. 100х150/300 см, BOARDSYS.ТЭ-300К</t>
  </si>
  <si>
    <t>Д-3619</t>
  </si>
  <si>
    <t>Система подпитки</t>
  </si>
  <si>
    <t>Дымовая труба</t>
  </si>
  <si>
    <t>Насос ТОР 40/15</t>
  </si>
  <si>
    <t>Котел ИШМА-100-У2</t>
  </si>
  <si>
    <t>Д-3620</t>
  </si>
  <si>
    <t>Д-3621</t>
  </si>
  <si>
    <t>Д-3622</t>
  </si>
  <si>
    <t>п.Кромы, пер. Сидельникова, д.20</t>
  </si>
  <si>
    <t>Д-3623</t>
  </si>
  <si>
    <t>Орловская обл., Кромской р-н,             с. Шахово, ул. Победы, вблизи дома №18</t>
  </si>
  <si>
    <t>Транспортабельная котельная установка ТКУ-300 в комплекте с: металлический корпус, DAB Насос ВРН 120/250.40Е циркулярный трехскоростной фланцевый, насос К 8/20, дымовая труба, узел учета газа, электрический щит узла учета, котел ИШМА-100-1 шт., котел ИШМА-100А-2 шт., узел учета холодной воды</t>
  </si>
  <si>
    <t>Д-3624</t>
  </si>
  <si>
    <t>Орловская обл., Кромской р-н,                  пгт. Кромы, ул. 1 Мая</t>
  </si>
  <si>
    <t>Н-368</t>
  </si>
  <si>
    <t>Орловская область, Кромской район, Короськовское с/п, д. Макеево</t>
  </si>
  <si>
    <t>57:09:0000000:1424</t>
  </si>
  <si>
    <t>57:09:0910101:500</t>
  </si>
  <si>
    <t>Н-369</t>
  </si>
  <si>
    <t xml:space="preserve">Котельная  </t>
  </si>
  <si>
    <t>Орловская область, Кромской район, пгт. Кромы, пер. Сидельникова, д.20</t>
  </si>
  <si>
    <t>57:09:0030103:90</t>
  </si>
  <si>
    <t>итого</t>
  </si>
  <si>
    <t xml:space="preserve">Котельная в комплекте с: 
Водогрейный котел «Хопёр 63» со встроенной горелкой-2 шт; Пластинчатый теплообменник системы ГВС «Ридан»-2 шт;
Насос цирк. Котловой ТОР-S 25/10 EM-2 шт.;
Насос сетевой контура отопления TOP-S 25/10EM-2 шт.;
Насос сетевой гр. стороны конт. ГВС Wilo TOP-S 25/10 ЕМ–2шт.;
Насос рециркуляции TOP-S 25/10 EM – 2 шт.;
Насосная станция повышения давления DAB Aguajet 102M-1 шт.;
Автомат. Установка умягчения воды кабинетного типа – 1 шт.;
Расширительный мембранный бак 200 л. -1шт.; Расширительный мембранный бак 18 л.- 1 шт.; Гидравлический разделитель – 1 шт.;
Щит управления котельной ЩУС-2 – 1 шт.; Клапан-отсекатель газа КЗГЭМ-У 32 НД с комплектом САКЗ-МК-3 – 1 шт.;
Комплекс для измерения количества газа СГ-ТК-Д-16 – 1 шт.
</t>
  </si>
  <si>
    <t>Д-3625</t>
  </si>
  <si>
    <t>Стол раздвижной Фабрицио 2М, габариты 1200*800, Жемчуг</t>
  </si>
  <si>
    <t>Д-3626</t>
  </si>
  <si>
    <t>Угловой диван Майами</t>
  </si>
  <si>
    <t>Д-3627</t>
  </si>
  <si>
    <t>Стационарный металлодетектор</t>
  </si>
  <si>
    <t>Д-3628</t>
  </si>
  <si>
    <t>Д-3629</t>
  </si>
  <si>
    <t>Д-3630</t>
  </si>
  <si>
    <t>Д-3631</t>
  </si>
  <si>
    <t>Д-3632</t>
  </si>
  <si>
    <t>Д-3633</t>
  </si>
  <si>
    <t>Договор социального найма №4 от 01.04.2022</t>
  </si>
  <si>
    <t>Договор аренды муниципального имущества №5 от 14.06.2022</t>
  </si>
  <si>
    <t>договор аренды муниципального имущества №6 от 14.06.2022 (часть помещения ООО "РГС")</t>
  </si>
  <si>
    <t>Орловская область, Кромской р-н, с/п Шаховское, с. Шахово, ул. Победы, д.40</t>
  </si>
  <si>
    <t>57:09:0010302:260</t>
  </si>
  <si>
    <t>Выписка из ЕГРН об основных характеристиках и зарегистрированных правах на объект недвижимости от 27.06.2022</t>
  </si>
  <si>
    <t>Орловская область, Кромской р-н, п. Новочеркасский</t>
  </si>
  <si>
    <t>57:09:0390101:104</t>
  </si>
  <si>
    <t>Д-3634</t>
  </si>
  <si>
    <t>Орловская обл., пгт. Кромы, ул. К. Маркса, д.3</t>
  </si>
  <si>
    <t>Д-3635</t>
  </si>
  <si>
    <t>Многофункциональное устройство (МФУ) Pantum M6800FDW</t>
  </si>
  <si>
    <t>Д-3636</t>
  </si>
  <si>
    <t>Д-3637</t>
  </si>
  <si>
    <t>Палатка В 3*2м труба 25 мм</t>
  </si>
  <si>
    <t>Д-3638</t>
  </si>
  <si>
    <t>Д-3639</t>
  </si>
  <si>
    <t>Д-3640</t>
  </si>
  <si>
    <t>Д-3641</t>
  </si>
  <si>
    <t>Д-3642</t>
  </si>
  <si>
    <t>Д-3643</t>
  </si>
  <si>
    <t>Д-3644</t>
  </si>
  <si>
    <t>Д-3645</t>
  </si>
  <si>
    <t>4.101.36.000.191</t>
  </si>
  <si>
    <t>4.101.36.000.192</t>
  </si>
  <si>
    <t>4.101.36.000.193</t>
  </si>
  <si>
    <t>4.101.36.000.194</t>
  </si>
  <si>
    <t>4.101.36.000.195</t>
  </si>
  <si>
    <t>4.101.36.000.196</t>
  </si>
  <si>
    <t>4.101.36.000.197</t>
  </si>
  <si>
    <t>4.101.36.000.198</t>
  </si>
  <si>
    <t>4.101.36.000.199</t>
  </si>
  <si>
    <t>Д-3646</t>
  </si>
  <si>
    <t>Д-3647</t>
  </si>
  <si>
    <t>Д-3648</t>
  </si>
  <si>
    <t>МФУ Canon i-SENSYS MF 3010</t>
  </si>
  <si>
    <t>ЭЛ. ПЛИТА «Гефест» 5140-01-0035</t>
  </si>
  <si>
    <t>Морозильник «Бирюса 200 КХ 190 л (ларь)</t>
  </si>
  <si>
    <t>Н-370</t>
  </si>
  <si>
    <t>Решение Кромского районного Совета народных депутатов №6-8 рс от 04.03.2022      Акт приема-пердачи от 10.03.2022</t>
  </si>
  <si>
    <t>Н-371</t>
  </si>
  <si>
    <t>Д-3649</t>
  </si>
  <si>
    <t>Лестница-стремянки Sarayli 3*10</t>
  </si>
  <si>
    <t>НЗ-24</t>
  </si>
  <si>
    <t>Орловская область, Кромской район, с. Шахово, ул. Победы, д.1</t>
  </si>
  <si>
    <t>57:09:0010302:211</t>
  </si>
  <si>
    <r>
      <rPr>
        <b/>
        <sz val="10"/>
        <rFont val="Times New Roman"/>
        <family val="1"/>
      </rPr>
      <t>Газоснабжение административного здания по адресу: Орловская область, Кромской район, пгт. Кромы, ул. К. Маркса, д.3</t>
    </r>
    <r>
      <rPr>
        <sz val="10"/>
        <rFont val="Times New Roman"/>
        <family val="1"/>
      </rPr>
      <t xml:space="preserve">, в том числе:                                                                                         </t>
    </r>
    <r>
      <rPr>
        <b/>
        <sz val="10"/>
        <rFont val="Times New Roman"/>
        <family val="1"/>
      </rPr>
      <t>Газооборудование</t>
    </r>
    <r>
      <rPr>
        <sz val="10"/>
        <rFont val="Times New Roman"/>
        <family val="1"/>
      </rPr>
      <t xml:space="preserve">: газовый счетчик (1 шт); электронный корректор (1 шт); электромагнитный клапан (1 шт); трубопровод из стальных водогазопроводных труб 16,5 м.        </t>
    </r>
    <r>
      <rPr>
        <b/>
        <sz val="10"/>
        <rFont val="Times New Roman"/>
        <family val="1"/>
      </rPr>
      <t xml:space="preserve">Тепломеханическое оборудование: </t>
    </r>
    <r>
      <rPr>
        <sz val="10"/>
        <rFont val="Times New Roman"/>
        <family val="1"/>
      </rPr>
      <t xml:space="preserve">котел пароводогрейный (Хопер) 1 шт.; насос центробежный (2 шт); насос ручной (1 шт.);
бак расширительный (1 шт.); грязевик (1 шт.); клапан обратный (3 шт.); трубопровод из сальных водогазопроводных труб 18 м.; воздуховод из листовой стали 2,1 м2; фундамент бетонный 0,25 м3;дымовая труба; оконный вентилятор;                                      </t>
    </r>
    <r>
      <rPr>
        <b/>
        <sz val="10"/>
        <rFont val="Times New Roman"/>
        <family val="1"/>
      </rPr>
      <t xml:space="preserve">Сигнализация загазованности: </t>
    </r>
    <r>
      <rPr>
        <sz val="10"/>
        <rFont val="Times New Roman"/>
        <family val="1"/>
      </rPr>
      <t xml:space="preserve">напорометр (1шт.); сигнализатор (1 шт.); оповещатель (1 шт.); кабель КВВГ 100 м;                         </t>
    </r>
    <r>
      <rPr>
        <b/>
        <sz val="10"/>
        <rFont val="Times New Roman"/>
        <family val="1"/>
      </rPr>
      <t xml:space="preserve">Газопровод среднего давления: </t>
    </r>
    <r>
      <rPr>
        <sz val="10"/>
        <rFont val="Times New Roman"/>
        <family val="1"/>
      </rPr>
      <t xml:space="preserve">трубы стальные 10,445 м; трубы полиэтиленовые 10 м;                                                                           </t>
    </r>
    <r>
      <rPr>
        <b/>
        <sz val="10"/>
        <rFont val="Times New Roman"/>
        <family val="1"/>
      </rPr>
      <t xml:space="preserve">Шкафной газорегулирующий пункт ГРПШ-6
</t>
    </r>
    <r>
      <rPr>
        <sz val="10"/>
        <rFont val="Times New Roman"/>
        <family val="1"/>
      </rPr>
      <t xml:space="preserve">
</t>
    </r>
  </si>
  <si>
    <t>НК-54</t>
  </si>
  <si>
    <t>НК-55</t>
  </si>
  <si>
    <t>Кромской район, с. Шахово, ул. Победы, д.3, кв.14</t>
  </si>
  <si>
    <t>пгт. Кромы, пер. Козина, д.19, кв.22</t>
  </si>
  <si>
    <t>57:09:0030207:1742</t>
  </si>
  <si>
    <t>Д-3650</t>
  </si>
  <si>
    <t>Мармит 1-х блюд ПМЭС-70КМ-01 (3-х конф.) Аста</t>
  </si>
  <si>
    <t>Шкаф жарочный электрический ШЖЭ92, МХМ</t>
  </si>
  <si>
    <t>Д-3651</t>
  </si>
  <si>
    <t>Д-3652</t>
  </si>
  <si>
    <t>Передвижной многофункциональный культурный центр (автоклуб)</t>
  </si>
  <si>
    <t>5.101.15.000.002</t>
  </si>
  <si>
    <t>НЗ-25</t>
  </si>
  <si>
    <t>НЗ-26</t>
  </si>
  <si>
    <t>НЗ-27</t>
  </si>
  <si>
    <t>57:09:0010101:1734</t>
  </si>
  <si>
    <t xml:space="preserve">Орловская область, р-н Кромской, с.п. Кутафинское </t>
  </si>
  <si>
    <t>Выписка из ЕГРН об основных характеристиках и зарегистрированных правах на объект недвижимости от 13.07.2022</t>
  </si>
  <si>
    <t>57:09:0010101:1733</t>
  </si>
  <si>
    <t>Орловская область, р-н Кромской, с.п. Кутафинское</t>
  </si>
  <si>
    <t>57:09:0010101:1736</t>
  </si>
  <si>
    <t>Орловская область, Кромской район, пгт. Кромы, ул. 30 лет Победы</t>
  </si>
  <si>
    <t xml:space="preserve">Павильон насосной станции </t>
  </si>
  <si>
    <t>57:09:0030207:207</t>
  </si>
  <si>
    <t>57:09:0030207:227</t>
  </si>
  <si>
    <t>57:09:0030406:78</t>
  </si>
  <si>
    <t>57:09:0000000:377</t>
  </si>
  <si>
    <t>57:09:0000000:363</t>
  </si>
  <si>
    <t>57:09:0000000:310</t>
  </si>
  <si>
    <t>57:09:0000000:352</t>
  </si>
  <si>
    <t>57:09:0030410:103</t>
  </si>
  <si>
    <t>57:09:0000000:425</t>
  </si>
  <si>
    <t>57:09:0000000:391</t>
  </si>
  <si>
    <t>57:09:0030207:223</t>
  </si>
  <si>
    <t>57:09:0000000:370</t>
  </si>
  <si>
    <t>57:09:0030207:216</t>
  </si>
  <si>
    <t>57:09:0000000:311</t>
  </si>
  <si>
    <t>57:09:0000000:434</t>
  </si>
  <si>
    <t>57:09:0000000:671</t>
  </si>
  <si>
    <t>57:09:0000000:676</t>
  </si>
  <si>
    <t>57:09:0000000:675</t>
  </si>
  <si>
    <t>57:09:0000000:381</t>
  </si>
  <si>
    <t>57:09:0000000:351</t>
  </si>
  <si>
    <t>57:09:0000000:672</t>
  </si>
  <si>
    <t>57:09:0000000:411</t>
  </si>
  <si>
    <t>57:09:0030406:105</t>
  </si>
  <si>
    <t>57:09:0000000:333</t>
  </si>
  <si>
    <t>57:09:0000000:380</t>
  </si>
  <si>
    <t>57:09:0000000:401</t>
  </si>
  <si>
    <t>57:09:0030104:120</t>
  </si>
  <si>
    <t>57:09:0000000:674</t>
  </si>
  <si>
    <t>57:09:0000000:1354</t>
  </si>
  <si>
    <t>Решение Кромского районного Совета народных депутатов №9-5 рс от 29.07.2022, Акт приема-передачи от 29.07.2022</t>
  </si>
  <si>
    <t>Орловская область, Кромской район, пгт. Кромы, пер. Козина</t>
  </si>
  <si>
    <t>Насосная станция</t>
  </si>
  <si>
    <t xml:space="preserve"> Орловская область, Кромской район, пгт. Кромы, ул. Пугачева</t>
  </si>
  <si>
    <t xml:space="preserve"> Орловская область, Кромской район, пгт. Кромы</t>
  </si>
  <si>
    <t>Павильон</t>
  </si>
  <si>
    <t>Павильон насосной станции</t>
  </si>
  <si>
    <t>глубина 100м</t>
  </si>
  <si>
    <t>глубина 65м</t>
  </si>
  <si>
    <t>глубина 120м</t>
  </si>
  <si>
    <t>глубина 110мм</t>
  </si>
  <si>
    <t xml:space="preserve">Водопроводные сети </t>
  </si>
  <si>
    <t>Орловская область, Кромской район, пгт. Кромы, пер. Газопроводский</t>
  </si>
  <si>
    <t>нежимое</t>
  </si>
  <si>
    <t xml:space="preserve">Водопровод </t>
  </si>
  <si>
    <t>Водопроводные сети</t>
  </si>
  <si>
    <t>Орловская область, Кромской район, пгт. Кромы, «сад РПК» ул. Пугачева</t>
  </si>
  <si>
    <t>Орловская область, Кромской район, пгт. Кромы, ул. Интернациональная</t>
  </si>
  <si>
    <t>Водопроводная сеть</t>
  </si>
  <si>
    <t>Н-372</t>
  </si>
  <si>
    <t>Н-367</t>
  </si>
  <si>
    <t>Н-373</t>
  </si>
  <si>
    <t>Н-374</t>
  </si>
  <si>
    <t>Н-375</t>
  </si>
  <si>
    <t>Н-376</t>
  </si>
  <si>
    <t>Н-377</t>
  </si>
  <si>
    <t>Н-378</t>
  </si>
  <si>
    <t>Н-379</t>
  </si>
  <si>
    <t>Н-380</t>
  </si>
  <si>
    <t>Н-381</t>
  </si>
  <si>
    <t>Н-382</t>
  </si>
  <si>
    <t>Н-383</t>
  </si>
  <si>
    <t>Н-384</t>
  </si>
  <si>
    <t>Н-385</t>
  </si>
  <si>
    <t>Н-386</t>
  </si>
  <si>
    <t>Н-387</t>
  </si>
  <si>
    <t>Н-388</t>
  </si>
  <si>
    <t>Н-389</t>
  </si>
  <si>
    <t>Н-390</t>
  </si>
  <si>
    <t>Н-391</t>
  </si>
  <si>
    <t>Н-392</t>
  </si>
  <si>
    <t>Н-393</t>
  </si>
  <si>
    <t>Н-394</t>
  </si>
  <si>
    <t>Н-395</t>
  </si>
  <si>
    <t>Н-396</t>
  </si>
  <si>
    <t>Н-397</t>
  </si>
  <si>
    <t>Н-398</t>
  </si>
  <si>
    <t>Н-399</t>
  </si>
  <si>
    <t>Н-400</t>
  </si>
  <si>
    <t>Н-401</t>
  </si>
  <si>
    <t>Н-402</t>
  </si>
  <si>
    <t>Н-403</t>
  </si>
  <si>
    <t>Н-404</t>
  </si>
  <si>
    <t>Н-405</t>
  </si>
  <si>
    <t>Н-406</t>
  </si>
  <si>
    <t>Н-407</t>
  </si>
  <si>
    <t>Н-408</t>
  </si>
  <si>
    <t>Н-409</t>
  </si>
  <si>
    <t>Н-410</t>
  </si>
  <si>
    <t>Н-411</t>
  </si>
  <si>
    <t>Н-412</t>
  </si>
  <si>
    <t>Н-413</t>
  </si>
  <si>
    <t>Н-414</t>
  </si>
  <si>
    <t>Н-415</t>
  </si>
  <si>
    <t>Н-416</t>
  </si>
  <si>
    <t>Н-417</t>
  </si>
  <si>
    <t>Н-418</t>
  </si>
  <si>
    <t>Н-419</t>
  </si>
  <si>
    <t>Н-420</t>
  </si>
  <si>
    <t>Н-421</t>
  </si>
  <si>
    <t>Н-422</t>
  </si>
  <si>
    <t>Н-423</t>
  </si>
  <si>
    <t>Н-424</t>
  </si>
  <si>
    <t>Н-425</t>
  </si>
  <si>
    <t>Н-426</t>
  </si>
  <si>
    <t>Н-427</t>
  </si>
  <si>
    <t>Н-428</t>
  </si>
  <si>
    <t>Н-429</t>
  </si>
  <si>
    <t>57:09:0000000:438</t>
  </si>
  <si>
    <t>57:09:0000000:409</t>
  </si>
  <si>
    <t>57:09:0000000:326</t>
  </si>
  <si>
    <t>57:09:0000000:402</t>
  </si>
  <si>
    <t>57:09:0030402:71</t>
  </si>
  <si>
    <t>57:09:0000000:329</t>
  </si>
  <si>
    <t>57:09:0000000:312</t>
  </si>
  <si>
    <t>57:09:0000000:390</t>
  </si>
  <si>
    <t>57:09:0000000:344</t>
  </si>
  <si>
    <t>57:09:0000000:346</t>
  </si>
  <si>
    <t>57:09:0000000:322</t>
  </si>
  <si>
    <t>57:09:0000000:382</t>
  </si>
  <si>
    <t>57:09:0000000:341</t>
  </si>
  <si>
    <t>57:09:0030207:263</t>
  </si>
  <si>
    <t>57:09:0000000:420</t>
  </si>
  <si>
    <t>57:09:0000000:331</t>
  </si>
  <si>
    <t>57:09:0000000:355</t>
  </si>
  <si>
    <t>57:09:0000000:327</t>
  </si>
  <si>
    <t>57:09:0000000:376</t>
  </si>
  <si>
    <t>57:09:0000000:332</t>
  </si>
  <si>
    <t>57:09:0000000:367</t>
  </si>
  <si>
    <t>57:09:0000000:375</t>
  </si>
  <si>
    <t>57:09:0000000:361</t>
  </si>
  <si>
    <t>57:09:0000000:410</t>
  </si>
  <si>
    <t>57:09:0000000:1355</t>
  </si>
  <si>
    <t>57:09:0000000:1356</t>
  </si>
  <si>
    <t>57:09:0030205:149</t>
  </si>
  <si>
    <t>57:09:0030203:58</t>
  </si>
  <si>
    <t>57:09:0010101:1713</t>
  </si>
  <si>
    <t xml:space="preserve"> Орловская область, Кромской район, пгт. Кромы, пер. Бобкова</t>
  </si>
  <si>
    <t xml:space="preserve"> Орловская область, Кромской район, пгт. Кромы, пер. Куренцова</t>
  </si>
  <si>
    <t xml:space="preserve"> Орловская область, Кромской район, пгт. Кромы, пер. Заводской</t>
  </si>
  <si>
    <t xml:space="preserve"> Орловская область, Кромской район, пгт. Кромы, ул. 30 лет Победы</t>
  </si>
  <si>
    <t>Канализационные сети</t>
  </si>
  <si>
    <t>Самотечная канализация</t>
  </si>
  <si>
    <t>КНС №1</t>
  </si>
  <si>
    <t>КНС №2</t>
  </si>
  <si>
    <t>Напорный коллектор</t>
  </si>
  <si>
    <t>Канализация</t>
  </si>
  <si>
    <t>КНС</t>
  </si>
  <si>
    <t>Коллектор</t>
  </si>
  <si>
    <t>Самотечные канализационные сети</t>
  </si>
  <si>
    <t>Напорные коллекторы</t>
  </si>
  <si>
    <t>КНС№6</t>
  </si>
  <si>
    <t xml:space="preserve">КНС №4 </t>
  </si>
  <si>
    <t>Поля фильтрации</t>
  </si>
  <si>
    <t>Н-430</t>
  </si>
  <si>
    <t>Н-431</t>
  </si>
  <si>
    <t>НЗ-28</t>
  </si>
  <si>
    <t>Орловская область, Кромской район, пгт. Кромы, ул. К. Маркса, сооружение 162а</t>
  </si>
  <si>
    <t>57:09:0030203:55</t>
  </si>
  <si>
    <t>НЗ-29</t>
  </si>
  <si>
    <t>НЗ-30</t>
  </si>
  <si>
    <t>НЗ-31</t>
  </si>
  <si>
    <t>57:09:0010101:1554</t>
  </si>
  <si>
    <t>57:09:0030104:171</t>
  </si>
  <si>
    <t>57:09:0030408:73</t>
  </si>
  <si>
    <t>НЗ-32</t>
  </si>
  <si>
    <t>НЗ-33</t>
  </si>
  <si>
    <t>Орловская область, Кромской район, пгт. Кромы, ул. Пугачева, сооружение 12в</t>
  </si>
  <si>
    <t>57:09:0030406:134</t>
  </si>
  <si>
    <t>Орловская область, Кромской район, пгт. Кромы, ул. Степана Разина, сооружение 1г</t>
  </si>
  <si>
    <t>57:09:0030406:135</t>
  </si>
  <si>
    <t>НЗ-34</t>
  </si>
  <si>
    <t>Орловская область, Кромской район, пгт. Кромы, ул. Горки, сооружение 1а</t>
  </si>
  <si>
    <t>57:09:0030303:106</t>
  </si>
  <si>
    <t>НЗ-35</t>
  </si>
  <si>
    <t>НЗ-36</t>
  </si>
  <si>
    <t>НЗ-37</t>
  </si>
  <si>
    <t>НЗ-38</t>
  </si>
  <si>
    <t>НЗ-39</t>
  </si>
  <si>
    <t>НЗ-40</t>
  </si>
  <si>
    <t>НЗ-41</t>
  </si>
  <si>
    <t>Орловская область, Кромской район, пгт. Кромы, пер. Заводской</t>
  </si>
  <si>
    <t>57:09:0030205:264</t>
  </si>
  <si>
    <t>57:09:0030203:170</t>
  </si>
  <si>
    <t>57:09:0010101:94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</si>
  <si>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</si>
  <si>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Орловская область, Кромской район, пгт. Кромы, ул. К. Маркса, строение 114а</t>
  </si>
  <si>
    <t>57:09:0000000:1201</t>
  </si>
  <si>
    <t>Орловская область, Кромской район, пгт. Кромы, пер. Куренцова</t>
  </si>
  <si>
    <t>57:09:0030209:56</t>
  </si>
  <si>
    <t>Орловская область, Кромской район, пгт. Кромы, пер. Газопроводский, строение 6а</t>
  </si>
  <si>
    <t>57:09:0030405:494</t>
  </si>
  <si>
    <t>Орловская область, Кромской район, пгт. Кромы, пер. Бобкова</t>
  </si>
  <si>
    <t>57:09:0030211:543</t>
  </si>
  <si>
    <t>57:09:0030401:163</t>
  </si>
  <si>
    <t>Нежилое помещение (административное здание )</t>
  </si>
  <si>
    <t xml:space="preserve">Орловская область, Кромской район, пгт. Кромы, ул. К. Маркса, д.7, пом.2 </t>
  </si>
  <si>
    <t>57:09:0030401:117</t>
  </si>
  <si>
    <t>Д-3653</t>
  </si>
  <si>
    <t>Д-3654</t>
  </si>
  <si>
    <t>Флагшток стандарт алюминий 6 м с опрокидывающим устройством 4 FLAGS с флагом РФ</t>
  </si>
  <si>
    <t>Договор аренды муниципального имущества от 23.04.2018, ООО "Кромской Жилкомсервис" (часть помещения площадью 19,0 кв.м.)</t>
  </si>
  <si>
    <t>Д-3655</t>
  </si>
  <si>
    <t>Д-3656</t>
  </si>
  <si>
    <t>Д-3657</t>
  </si>
  <si>
    <t>Д-3658</t>
  </si>
  <si>
    <t>Д-3659</t>
  </si>
  <si>
    <t>Д-3660</t>
  </si>
  <si>
    <t>Д-3661</t>
  </si>
  <si>
    <t>Д-3662</t>
  </si>
  <si>
    <t>Д-3663</t>
  </si>
  <si>
    <t>Д-3664</t>
  </si>
  <si>
    <t>Д-3665</t>
  </si>
  <si>
    <t>Д-3666</t>
  </si>
  <si>
    <t>Д-3667</t>
  </si>
  <si>
    <t>Д-3668</t>
  </si>
  <si>
    <t>Д-3669</t>
  </si>
  <si>
    <t>Д-3670</t>
  </si>
  <si>
    <t>Д-3671</t>
  </si>
  <si>
    <t>Д-3672</t>
  </si>
  <si>
    <t>Д-3673</t>
  </si>
  <si>
    <t>Д-3674</t>
  </si>
  <si>
    <t>Д-3675</t>
  </si>
  <si>
    <t>Д-3676</t>
  </si>
  <si>
    <t>Д-3677</t>
  </si>
  <si>
    <t>Д-3678</t>
  </si>
  <si>
    <t>Д-3679</t>
  </si>
  <si>
    <t>Д-3680</t>
  </si>
  <si>
    <t>Гидрант пожарный с задвижкой</t>
  </si>
  <si>
    <t>Орловская обл., пгт. Кромы, пер. Бубнова</t>
  </si>
  <si>
    <t>Орловская область, Кромской район, пгт. Кромы, ул. Интернациональная ( скважина №5)</t>
  </si>
  <si>
    <t>Насос ЭЦВ 6-25-140</t>
  </si>
  <si>
    <t>Орловская область, Кромской район, пгт. Кромы, ул. Горки (скважина №1)</t>
  </si>
  <si>
    <t>Насос ЭЦВ 6-25-120 (2021)</t>
  </si>
  <si>
    <t>Агрегат ЭЦВ 6-25-120 (2021)</t>
  </si>
  <si>
    <t>Орловская область, Кромской район, пгт. Кромы ул.30лет Победы (скважина №6)</t>
  </si>
  <si>
    <t>Насос агрегатный СМ 100-65-200б/2 без рамы, без электродвигателя под 18,5 кВт</t>
  </si>
  <si>
    <t>Орловская область, Кромской район, пгт. Кромы, пер.Куренцова (КНС №3)</t>
  </si>
  <si>
    <t>Колесо рабочее для насоса СМ 200-150-400</t>
  </si>
  <si>
    <t>Орловская область, Кромской район, пгт. Кромы, пер.Газопроводский, строение 6а (КНС №2)</t>
  </si>
  <si>
    <t>Насос агрегатный СМ 80-50-200/2 без рамы, без двигателя под 18,5 кВт</t>
  </si>
  <si>
    <t>Орловская область, Кромской район, пгт. Кромы, ул.30 Лет Победы (КНС №4)</t>
  </si>
  <si>
    <t>Насос СМ80-50-200-2</t>
  </si>
  <si>
    <t>Электродвигатель АИР 160М2У1</t>
  </si>
  <si>
    <t>Орловская область, Кромской район, пгт. Кромы, ул.К.Маркса, строение 114а (КНС №5)</t>
  </si>
  <si>
    <t>Насос агрегатный СМ 80-50-200 б-2 с электродвигателем</t>
  </si>
  <si>
    <t>Орловская область, Кромской район, пгт. Кромы, пер.Заводской (КНС №6)</t>
  </si>
  <si>
    <t>Устройство плавного пуска SSI-15/30-04</t>
  </si>
  <si>
    <t>Электродвигатель для насоса АИР 160М2</t>
  </si>
  <si>
    <t>CУ и 3 Лоцман +L2-40-ip42</t>
  </si>
  <si>
    <t>Насос СМ 100-65-200б/2 с электродвигателем</t>
  </si>
  <si>
    <t>Насос ЦМК 16-27(2021)(2)</t>
  </si>
  <si>
    <t>Орловская обл, Кромской рн, пгт. Кромы, ул. 1 Мая (КНС №7)</t>
  </si>
  <si>
    <t>Преобразователь частоты EU-8400-020H</t>
  </si>
  <si>
    <t>Электродвигатель 5АИ 250S4 76/1500</t>
  </si>
  <si>
    <t>НасосСМ200-150-400б-4под 75кВТ</t>
  </si>
  <si>
    <t>Насосный агрегат (СМ 80-50-200/ 2 без рамы, без электродвигателя под 15 кВт)</t>
  </si>
  <si>
    <t xml:space="preserve"> Орловская область, Кромской район, пгт. Кромы, пер. Бобкова (КНС №1)</t>
  </si>
  <si>
    <t>Насосный агрегат СМ 200-150-400б/4 без рамы, без двигателя под 75 кВт</t>
  </si>
  <si>
    <t>Кипятильник электрический КЭНД-100 нерж</t>
  </si>
  <si>
    <t>Холодильник Бирюса 151</t>
  </si>
  <si>
    <t>Плита газовая "Гефест"</t>
  </si>
  <si>
    <t>57:09:0030303:30</t>
  </si>
  <si>
    <t>Плотина на водоеме</t>
  </si>
  <si>
    <t>Д-3681</t>
  </si>
  <si>
    <t>МФУ (принтер, сканер, копир)</t>
  </si>
  <si>
    <t>Д-3682</t>
  </si>
  <si>
    <t>Д-3683</t>
  </si>
  <si>
    <t>Д-3684</t>
  </si>
  <si>
    <t>Д-3685</t>
  </si>
  <si>
    <t>Д-3686</t>
  </si>
  <si>
    <t>Д-3687</t>
  </si>
  <si>
    <t>Д-3688</t>
  </si>
  <si>
    <t>Д-3689</t>
  </si>
  <si>
    <t>Д-3690</t>
  </si>
  <si>
    <t>Д-3691</t>
  </si>
  <si>
    <t>Д-3692</t>
  </si>
  <si>
    <t>Д-3693</t>
  </si>
  <si>
    <t>Знак въездной "Кромской район"</t>
  </si>
  <si>
    <t>Д-3694</t>
  </si>
  <si>
    <t>Д-3695</t>
  </si>
  <si>
    <t>на въезде в Кромскй район со стороны с. Тросна</t>
  </si>
  <si>
    <t>на въезде в Кромскй район со стороны г. Орла</t>
  </si>
  <si>
    <t>на въезде в Кромскй район со стороны г. Дмитровска</t>
  </si>
  <si>
    <t>Д-3696</t>
  </si>
  <si>
    <t>Д-3706</t>
  </si>
  <si>
    <t>Д-3697</t>
  </si>
  <si>
    <t>Д-3698</t>
  </si>
  <si>
    <t>Д-3699</t>
  </si>
  <si>
    <t>Д-3700</t>
  </si>
  <si>
    <t>Д-3701</t>
  </si>
  <si>
    <t>Д-3702</t>
  </si>
  <si>
    <t>Д-3703</t>
  </si>
  <si>
    <t>Д-3704</t>
  </si>
  <si>
    <t>Д-3705</t>
  </si>
  <si>
    <t>Строительный пылесос KARCHER</t>
  </si>
  <si>
    <t>Качели КД-6,1</t>
  </si>
  <si>
    <t>Балансир</t>
  </si>
  <si>
    <t>Н-432</t>
  </si>
  <si>
    <t>Н-433</t>
  </si>
  <si>
    <t>Орловская область, Кромской район, Бельдяжское с/п, с. Бельдяжки</t>
  </si>
  <si>
    <t>57:09:0000000:1425</t>
  </si>
  <si>
    <t>57:09:1040101:776</t>
  </si>
  <si>
    <t>Д-3707</t>
  </si>
  <si>
    <t>Скульптура "Слива"</t>
  </si>
  <si>
    <t>5.101.36.000.207</t>
  </si>
  <si>
    <t>Д-3708</t>
  </si>
  <si>
    <t xml:space="preserve">Система видеонаблюдения </t>
  </si>
  <si>
    <t>5.101.36.000.208</t>
  </si>
  <si>
    <t>Д-3709</t>
  </si>
  <si>
    <t>Д-3710</t>
  </si>
  <si>
    <t>Д-3711</t>
  </si>
  <si>
    <t>Д-3712</t>
  </si>
  <si>
    <t>Шатер с москитной сеткой фиолетовый 3x3x2,75м. четырехугольный, с боковыми шторами Qreen Days. YTDU157-19-3640</t>
  </si>
  <si>
    <t>5.101.36.000.201</t>
  </si>
  <si>
    <t>5.101.36.000.202</t>
  </si>
  <si>
    <t>Шатер с москитной сеткой темно-серый 4x4x2,65м. шестиугольный, Qreen Days. YTDU135-18-3912</t>
  </si>
  <si>
    <t>5.101.36.000.203</t>
  </si>
  <si>
    <t>Стиральная машинка CANDY CSS4 8кг</t>
  </si>
  <si>
    <t>Д-3713</t>
  </si>
  <si>
    <t>Д-3714</t>
  </si>
  <si>
    <t>Ростовая кукла "Слива"</t>
  </si>
  <si>
    <t>2.101.36.000.204</t>
  </si>
  <si>
    <t>5.101.36.000.205</t>
  </si>
  <si>
    <t>5.101.36.000.206</t>
  </si>
  <si>
    <t>Д-3715</t>
  </si>
  <si>
    <t>Цифровая лаборатория по биологии (ученическая)</t>
  </si>
  <si>
    <t>Д-3716</t>
  </si>
  <si>
    <t>Д-3717</t>
  </si>
  <si>
    <t>Д-3718</t>
  </si>
  <si>
    <t>Д-3719</t>
  </si>
  <si>
    <t>Д-3720</t>
  </si>
  <si>
    <t>Д-3721</t>
  </si>
  <si>
    <t>Д-3722</t>
  </si>
  <si>
    <t>57:09:0160101:688</t>
  </si>
  <si>
    <t>Выписка из ЕГРН от 15.07.2022</t>
  </si>
  <si>
    <t>Выписка из ЕГРН от 12.09.2022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</si>
  <si>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N11 от 12.07.2022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</si>
  <si>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09.08.2022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</si>
  <si>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10 от 24.06.2022</t>
  </si>
  <si>
    <t>57:09:0520101:240</t>
  </si>
  <si>
    <t>Н-434</t>
  </si>
  <si>
    <t>Решение Кромского районного Совета народных депутатов №31-8 рс от 20.02.2020</t>
  </si>
  <si>
    <t>Д-3723</t>
  </si>
  <si>
    <t>Мебель для офиса (шкаф угловой)</t>
  </si>
  <si>
    <t>36 600,00</t>
  </si>
  <si>
    <t>универсальная машина дорожная УМД -67-07-02, заводской номер машины, идентификационный номер машины (VIN или PIN) 161 (Y4R900Z14M1100384), цвет машины красный, год производства машины 2021</t>
  </si>
  <si>
    <t>канализационные сети</t>
  </si>
  <si>
    <t>57:09:0410101:636</t>
  </si>
  <si>
    <t>Н-435</t>
  </si>
  <si>
    <t>Орловская область, р-н Кромской, с. Вожово</t>
  </si>
  <si>
    <t>Решение Кромского районного Совета народных депутатов №13-5 рс от 25.11.2022</t>
  </si>
  <si>
    <t>Д-3724</t>
  </si>
  <si>
    <t>Телевизор LED 43 (108 см)</t>
  </si>
  <si>
    <t>Д-3725</t>
  </si>
  <si>
    <t>Д-3726</t>
  </si>
  <si>
    <t>Телевизор LED 43 (109 см)</t>
  </si>
  <si>
    <t>Системный блок 038-3</t>
  </si>
  <si>
    <t>Lenovo IdeaPad L3 15ITL6</t>
  </si>
  <si>
    <t>Д-3727</t>
  </si>
  <si>
    <t>Д-3728</t>
  </si>
  <si>
    <t>Компьютер IRU Home 310H5SM</t>
  </si>
  <si>
    <t>Д-3729</t>
  </si>
  <si>
    <t>Принтер лазерный KYOCERA Ecosys P2335d</t>
  </si>
  <si>
    <t>Триммер бензиновый CHAMPION T394FS-2</t>
  </si>
  <si>
    <t>Воздуходувка Sturm GB 1963</t>
  </si>
  <si>
    <t>Бензогазонокосилка STIHL RM 448</t>
  </si>
  <si>
    <t>Велосипед дорожный AIST28-245</t>
  </si>
  <si>
    <t>Д-3730</t>
  </si>
  <si>
    <t>Д-3731</t>
  </si>
  <si>
    <t>Д-3732</t>
  </si>
  <si>
    <t>Д-3733</t>
  </si>
  <si>
    <t>Д-3734</t>
  </si>
  <si>
    <t>Д-3735</t>
  </si>
  <si>
    <t>Платье концертное</t>
  </si>
  <si>
    <t>Костюм народный (рубаха длинная, сарафан)</t>
  </si>
  <si>
    <t>2.101.36.000.209</t>
  </si>
  <si>
    <t>2.101.36.000.210</t>
  </si>
  <si>
    <t>2.101.36.000.211</t>
  </si>
  <si>
    <t>2.101.36.000.212</t>
  </si>
  <si>
    <t>2.101.36.000.213</t>
  </si>
  <si>
    <t>2.101.36.000.214</t>
  </si>
  <si>
    <t>2.101.36.000.215</t>
  </si>
  <si>
    <t>2.101.36.000.216</t>
  </si>
  <si>
    <t>2.101.36.000.217</t>
  </si>
  <si>
    <t>2.101.36.000.218</t>
  </si>
  <si>
    <t>Д-3736</t>
  </si>
  <si>
    <t>Д-3737</t>
  </si>
  <si>
    <t>Д-3738</t>
  </si>
  <si>
    <t>Д-3739</t>
  </si>
  <si>
    <t>Д-3740</t>
  </si>
  <si>
    <t>Д-3741</t>
  </si>
  <si>
    <t>Д-3742</t>
  </si>
  <si>
    <t>Д-3743</t>
  </si>
  <si>
    <t>Д-3744</t>
  </si>
  <si>
    <t>Д-3745</t>
  </si>
  <si>
    <t>Д-3746</t>
  </si>
  <si>
    <t>Холодильник NORDEROST NRT 145032</t>
  </si>
  <si>
    <t>2.101.36.000.219</t>
  </si>
  <si>
    <t>Д-3747</t>
  </si>
  <si>
    <t>Принтер цветной Epson EcoTank L121</t>
  </si>
  <si>
    <t>Д-3748</t>
  </si>
  <si>
    <t>Д-3749</t>
  </si>
  <si>
    <t>Д-3750</t>
  </si>
  <si>
    <t>Д-3751</t>
  </si>
  <si>
    <t>Стол демонстрационный для каб. химии СДХ2</t>
  </si>
  <si>
    <t>Стол демонстрационный для каб. физики СДХ2</t>
  </si>
  <si>
    <t>Шкаф вытяжной демонстрационный ШКВ1</t>
  </si>
  <si>
    <t>Системный блок #020-1 Intel-Corei3-10100/8Гб/SSD480Гб/LAN</t>
  </si>
  <si>
    <t>1013400006</t>
  </si>
  <si>
    <t>1013400005</t>
  </si>
  <si>
    <t>1013400004</t>
  </si>
  <si>
    <t>1013400003</t>
  </si>
  <si>
    <t>Д-3752</t>
  </si>
  <si>
    <t>Шкаф вытяжной приставной ШКВ2</t>
  </si>
  <si>
    <t>Pantum M6500 (A4, 22 стр/мин, 128 Mb, LCD, лазерное МФУ, USB 2.0)</t>
  </si>
  <si>
    <t>Д-3753</t>
  </si>
  <si>
    <t>Д-3754</t>
  </si>
  <si>
    <t>Проектор Cactus CS PRM.05WT.WUXGA-W LCD 2800Lm (1920x1080)</t>
  </si>
  <si>
    <t>Д-3755</t>
  </si>
  <si>
    <t>Д-3756</t>
  </si>
  <si>
    <t>Плита газовая</t>
  </si>
  <si>
    <t>Водонагреватель Термекс</t>
  </si>
  <si>
    <t>Д-3757</t>
  </si>
  <si>
    <t>Д-3758</t>
  </si>
  <si>
    <t>Д-3759</t>
  </si>
  <si>
    <t>Д-3760</t>
  </si>
  <si>
    <t>Д-3761</t>
  </si>
  <si>
    <t>Д-3762</t>
  </si>
  <si>
    <t>Д-3763</t>
  </si>
  <si>
    <t>ППК «Гранит-3» с АКБ</t>
  </si>
  <si>
    <t>Флагшток стандарт алюминий 6 м</t>
  </si>
  <si>
    <t>Шкаф (для кубков)</t>
  </si>
  <si>
    <t>Интерактивная доска (DonViewDB-82IND-H03)</t>
  </si>
  <si>
    <t>Ноутбук ASUS Vivobook (школа)</t>
  </si>
  <si>
    <t>Системный блок intel-Corei 5/8гб</t>
  </si>
  <si>
    <t>Pasgao PAW3100C беспроводная система с двумя ручными микрофонами</t>
  </si>
  <si>
    <t>Д-3764</t>
  </si>
  <si>
    <t>Д-3765</t>
  </si>
  <si>
    <t>Борцовский ковер 10*10</t>
  </si>
  <si>
    <t>Видеонаблюдение</t>
  </si>
  <si>
    <t>Д-3766</t>
  </si>
  <si>
    <t>автомобиль с пробегом УАЗ-390995, VIN ХТТ390995Е0413881, год изг. 2014, гос. рег. номер С 598 ЕР57</t>
  </si>
  <si>
    <t>п.Кромы, ул. К.Маркса, д. 7</t>
  </si>
  <si>
    <t>сварочный инвертор AuroraPRO STRONGHOLD 315M</t>
  </si>
  <si>
    <t>Д-3767</t>
  </si>
  <si>
    <t>Д-3768</t>
  </si>
  <si>
    <t>Д-3769</t>
  </si>
  <si>
    <t>Система оповещения</t>
  </si>
  <si>
    <t>Д-3770</t>
  </si>
  <si>
    <t>Школьный автобус российского производства ГАЗ-А67R43</t>
  </si>
  <si>
    <t>Д-3771</t>
  </si>
  <si>
    <t>Д-3772</t>
  </si>
  <si>
    <t>Стол демонстрационный для кабинета физики</t>
  </si>
  <si>
    <t>Стол демонстрационный для кабинета химии</t>
  </si>
  <si>
    <t>НК-56</t>
  </si>
  <si>
    <t>Кромской район, с. Шахово, ул. Победы, д.8, кв.15</t>
  </si>
  <si>
    <t>57:09:0160101:606</t>
  </si>
  <si>
    <t>Выписка из ЕГРН от 13.12.2022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</si>
  <si>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22.12.2022</t>
  </si>
  <si>
    <t>Прицеп 2 птс4м</t>
  </si>
  <si>
    <t>Д-3773</t>
  </si>
  <si>
    <t>Насос 1 К 150-125-315 б на раме с электродвигателем АИР 180S4-22кВт</t>
  </si>
  <si>
    <t>пгт. Кромы, ул. 30 лет Победы</t>
  </si>
  <si>
    <t>Малоэтажная многоквартирная жилая застройка</t>
  </si>
  <si>
    <t>Для эксплуатации котельной для отопления и ГВС общежития</t>
  </si>
  <si>
    <t>Транспорт</t>
  </si>
  <si>
    <t>Для объектов здравоохранения</t>
  </si>
  <si>
    <t>Для обслуживания и эксплуатации скважины №7</t>
  </si>
  <si>
    <t>Для обслуживания и эксплуатации скважины</t>
  </si>
  <si>
    <t>Для обслуживания и эксплуатации скважины № 4</t>
  </si>
  <si>
    <t>Для обслуживания и эксплуатации скважины № 1</t>
  </si>
  <si>
    <t>для обслуживания и эксплуатации сооружения канализации (КНС №6)</t>
  </si>
  <si>
    <t>Для обслуживания и эксплуатации сооружения канализации (КНС №4)</t>
  </si>
  <si>
    <t>Для обслуживания и эксплуатации КНС №5</t>
  </si>
  <si>
    <t>Для обслуживания и эксплуатации КНС</t>
  </si>
  <si>
    <t>Для обслуживания и эксплуатации КНС № 2</t>
  </si>
  <si>
    <t>Для обслуживания и эксплуатации КНС №1</t>
  </si>
  <si>
    <t>постоянное (бессрочное) пользование</t>
  </si>
  <si>
    <t>МКУ КР ОО "АХЦ"</t>
  </si>
  <si>
    <t>Д-3774</t>
  </si>
  <si>
    <t>Д-3775</t>
  </si>
  <si>
    <t>Д-3776</t>
  </si>
  <si>
    <t>Ноутбук. Машина портативная персональная электронно-вычислительная Aquarius CMP NS685UR11</t>
  </si>
  <si>
    <t>Д-3777</t>
  </si>
  <si>
    <t>Д-3778</t>
  </si>
  <si>
    <t>Д-3779</t>
  </si>
  <si>
    <t>Д-3780</t>
  </si>
  <si>
    <t>Д-3781</t>
  </si>
  <si>
    <t>Д-3782</t>
  </si>
  <si>
    <t>Д-3783</t>
  </si>
  <si>
    <t>Д-3784</t>
  </si>
  <si>
    <t>Д-3785</t>
  </si>
  <si>
    <t>Договор аренды муниципального имущества №1 от 22.02.2023 г., ООО "Кромской Жилкомсервис"(часть помещения площадью 15,9 кв.м.)</t>
  </si>
  <si>
    <t>Н-436</t>
  </si>
  <si>
    <t>дом культуры</t>
  </si>
  <si>
    <t>Орловская область, Кромской район, с/п Стрелецкое, д. Черкасская, д.71</t>
  </si>
  <si>
    <t>57:09:0400101:1735</t>
  </si>
  <si>
    <t>Решение Кромского районного Совета народных депутатов №12-4 рс от 28.10.2022</t>
  </si>
  <si>
    <t>БМУ "Ценрт культуры и досуга Кромского района"</t>
  </si>
  <si>
    <t>Н-437</t>
  </si>
  <si>
    <t>помещение (баня)</t>
  </si>
  <si>
    <t>Орловская область, р-н Кромской, пгт Кромы, ул К Маркса, д 114, пом 1</t>
  </si>
  <si>
    <t>57:09:0030206:357</t>
  </si>
  <si>
    <t>Решение Кромского районного Совета народных депутатов №12-5 рс от 28.10.2022</t>
  </si>
  <si>
    <t>НК-57</t>
  </si>
  <si>
    <t>пгт. Кромы,пер. Козина, д.19, кв.31</t>
  </si>
  <si>
    <t>57:09:0030207:536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</si>
  <si>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24.03.2023</t>
  </si>
  <si>
    <t>Выписка из ЕГРН от 15.03.2023</t>
  </si>
  <si>
    <t>Н-438</t>
  </si>
  <si>
    <t>автомобильная дорога «Глазуновка – Тросна» - «Богородское – Кромы» - предприятие переработки сельхозпродукции» в Кромском районе Орловской области</t>
  </si>
  <si>
    <t>Орловская область, Кромской муниципальный район, с.п. Большеколчевское</t>
  </si>
  <si>
    <t>57:09:0050201:825</t>
  </si>
  <si>
    <t>Д-3786</t>
  </si>
  <si>
    <t>Д-3787</t>
  </si>
  <si>
    <t>Д-3788</t>
  </si>
  <si>
    <t>Д-3789</t>
  </si>
  <si>
    <t>Цифровая лаборатория по химии (ученическая) Z.Labs</t>
  </si>
  <si>
    <t>Цифровая лаборатория по физике (ученическая) Z.Labs</t>
  </si>
  <si>
    <t>Д-3790</t>
  </si>
  <si>
    <t>Д-3791</t>
  </si>
  <si>
    <t>Д-3792</t>
  </si>
  <si>
    <t>Д-3793</t>
  </si>
  <si>
    <t>Д-3794</t>
  </si>
  <si>
    <t>Д-3795</t>
  </si>
  <si>
    <t>Д-3796</t>
  </si>
  <si>
    <t>Д-3797</t>
  </si>
  <si>
    <t>Д-3798</t>
  </si>
  <si>
    <t>Д-3799</t>
  </si>
  <si>
    <t>Д-3800</t>
  </si>
  <si>
    <t>Д-3801</t>
  </si>
  <si>
    <t>Н-439</t>
  </si>
  <si>
    <t>Кромской район, д. Черкасская</t>
  </si>
  <si>
    <t>57:09:0400101:1114</t>
  </si>
  <si>
    <t>Муниципальный контракт №1 от 12.12.2022 г. Акт приема-передачи здания от 27.12.2022 г.</t>
  </si>
  <si>
    <t>Распоряжение администрации Кромского райна Орловской области №25-р от 03.02.2023 г. Акт приема-передачи от 25.01.2023 г.</t>
  </si>
  <si>
    <t>Стиральная машина Candy Smart Pro CO4 107T1/2-07 (фронтальная 7 кг, 1000 об/мин, 60 см*85 см*40 см)</t>
  </si>
  <si>
    <t>Д-3802</t>
  </si>
  <si>
    <t>Здание правления</t>
  </si>
  <si>
    <t>1639836.94</t>
  </si>
  <si>
    <t>Насос циркуляционный Aguario AC 14-8-50F флянцевый</t>
  </si>
  <si>
    <t>Д-3803</t>
  </si>
  <si>
    <t>Д-3804</t>
  </si>
  <si>
    <t>Д-3805</t>
  </si>
  <si>
    <t>Д-3806</t>
  </si>
  <si>
    <t>Телевизор LED 50</t>
  </si>
  <si>
    <t>Балалайка-прима Садко БПС-28 классическая 3-х струнная</t>
  </si>
  <si>
    <t>Разлинованная доска «Нотный стан» меловая магнитная 170x100 см</t>
  </si>
  <si>
    <t xml:space="preserve">пгт. Кромы, ул. К. Маркса, д.42, кв.76 </t>
  </si>
  <si>
    <t>57:09:1060101:57</t>
  </si>
  <si>
    <t>Выписка из реестра</t>
  </si>
  <si>
    <t>Котельная для отопления и ГВС общежития, расположенного по адресу: Орловская область, Кромской район, с. Шахово, ул. Победы, д.1</t>
  </si>
  <si>
    <t>НК-58</t>
  </si>
  <si>
    <t>НК-59</t>
  </si>
  <si>
    <t>НК-60</t>
  </si>
  <si>
    <t>пгт. Кромы,пер. Козина, д.19, кв.18</t>
  </si>
  <si>
    <t>57:09:0030207:555</t>
  </si>
  <si>
    <t>пгт. Кромы,пер. Козина, д.17а, кв.40</t>
  </si>
  <si>
    <t>57:09:0030207:1381</t>
  </si>
  <si>
    <t>пгт. Кромы, ул. К. Маркса, д.40а, кв.79</t>
  </si>
  <si>
    <t>57:09:0030207:1356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</si>
  <si>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05.06.2023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</si>
  <si>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05.06.2023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</si>
  <si>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18.08.2023</t>
  </si>
  <si>
    <t>Д-3807</t>
  </si>
  <si>
    <t>Н-440</t>
  </si>
  <si>
    <t>57:09:0410101:458</t>
  </si>
  <si>
    <t>НЗ-42</t>
  </si>
  <si>
    <t>Орловская область, Кромской район, вблизис. Вожово</t>
  </si>
  <si>
    <t>57:09:0050201:831</t>
  </si>
  <si>
    <t>Автомобильный транспорт</t>
  </si>
  <si>
    <t>Спортивная универсальная площадка для сдачи норм ГТО</t>
  </si>
  <si>
    <t>Открытое плоскостное спортивное сооружение</t>
  </si>
  <si>
    <t>Д-3808</t>
  </si>
  <si>
    <t>Д-3809</t>
  </si>
  <si>
    <t xml:space="preserve">Автогрейдер ДЗ-122-А1, заводской № машины (рамы) 1209531, номер двигателя 175134, год выпуска 1993, цвет желтый, паспорт самоходной машины АА№195738 от 07.04.1997 г. </t>
  </si>
  <si>
    <t>Д-3810</t>
  </si>
  <si>
    <t xml:space="preserve">Погрузчик ТО-301, заводской № машины (рамы) 7971, номер двигателя 71314, год выпуска 1992, цвет желтый, паспорт самоходной машины АА №205017 от 19.04.1996 г. </t>
  </si>
  <si>
    <t>насос СМ 200-150-400Б/4</t>
  </si>
  <si>
    <t>Д-3811</t>
  </si>
  <si>
    <t>Д-3812</t>
  </si>
  <si>
    <t>станок УПТК-30 Локационная система SNSlt (с повторителем) в комплекте</t>
  </si>
  <si>
    <t>маслостанция УПТК-30 Honda GX390в комплекте</t>
  </si>
  <si>
    <t>Д-3813</t>
  </si>
  <si>
    <t>НЗ-43</t>
  </si>
  <si>
    <t>Орловская область, Кромской район, пгт. Кромы, ул. К. Маркса</t>
  </si>
  <si>
    <t>57:09:0030403:188</t>
  </si>
  <si>
    <t>предоставление коммунальных услуг</t>
  </si>
  <si>
    <t>акт приема-передачи от 16.06.2023</t>
  </si>
  <si>
    <t>Автомобиль ВАЗ-21213,2002 года выпуска, гос. рег. знак Р 338 ХХ, идентификационный номер (VIN) XTA21213021651498, модель 21213, № двигателя – 7026310, кузов (прицеп) 1651498, цвет кузова (кабины) фиолетовый, мощность двигателя, л.с. (кВт) – 56,1 кВт, ПТС серия 63 КМ093181 от 09.04.2002 г.</t>
  </si>
  <si>
    <t>Доска д/мела магн. 100х150х300 см, 3 элемента, зеленая</t>
  </si>
  <si>
    <t>Д-3814</t>
  </si>
  <si>
    <t>Д-3815</t>
  </si>
  <si>
    <t>4.101.36.040</t>
  </si>
  <si>
    <t>4.101.36.041</t>
  </si>
  <si>
    <t>57:09:0030209:169</t>
  </si>
  <si>
    <t>Н-442</t>
  </si>
  <si>
    <t>противорадиационное укрытие №0424-58</t>
  </si>
  <si>
    <t>57:09:0030209:168</t>
  </si>
  <si>
    <t>Н-443</t>
  </si>
  <si>
    <t>помещение (школа)</t>
  </si>
  <si>
    <t>Система оповещения и управления эвакуацией (единый объект)</t>
  </si>
  <si>
    <t>Д-3816</t>
  </si>
  <si>
    <t>4.101.34.0056</t>
  </si>
  <si>
    <t>Четырёхосевой учебный робот манипулятор с модульными сменными насадками (образовательный комплекс на базе учебного манипулятора DOBOT Magician с системой технического зрения) DM-EV-R2</t>
  </si>
  <si>
    <t>Д-3817</t>
  </si>
  <si>
    <t>Образовательный набор по механике, мехатронике и робототехнике (ООО «Прикладная робототехника») Конструктор программируемых моделей инженерных систем (Расширенный) AR-DEK-STR-02</t>
  </si>
  <si>
    <t>Д-3818</t>
  </si>
  <si>
    <t>Д-3819</t>
  </si>
  <si>
    <t>Д-3820</t>
  </si>
  <si>
    <t>Образовательный конструктор для практики блочного программирования с комплектом датчиков (ООО «БСКОМП»). Набор конструкторский КЛИП 7880R</t>
  </si>
  <si>
    <t>Микроскоп цифровой Микромед «Эврика» 40-1280х с видеоокуляром, в кейсе (арт.226 70)</t>
  </si>
  <si>
    <t>Д-3821</t>
  </si>
  <si>
    <t>Д-3822</t>
  </si>
  <si>
    <t>Д-3823</t>
  </si>
  <si>
    <t>Д-3824</t>
  </si>
  <si>
    <t>57-57-03/010/2005-72   57:09:0090101:93</t>
  </si>
  <si>
    <t>Котельная блочная</t>
  </si>
  <si>
    <t xml:space="preserve">Кромской район с.Апальково </t>
  </si>
  <si>
    <t>Д-3825</t>
  </si>
  <si>
    <t>Многофункциональное устройство (МФУ) Pantum BM5100ADW</t>
  </si>
  <si>
    <t>48 363,00</t>
  </si>
  <si>
    <t>Д-3826</t>
  </si>
  <si>
    <t>Д-3827</t>
  </si>
  <si>
    <t>Д-3828</t>
  </si>
  <si>
    <t>Д-3829</t>
  </si>
  <si>
    <t>Д-3830</t>
  </si>
  <si>
    <t>Д-3831</t>
  </si>
  <si>
    <t>машина дорожная комбинированная ЭД500К КАМАЗ 65115-L4; год выпуска 2016; идентификационный номер (VIN/PIN), заводской номер машины (рамы) - X89787542G0ET2134; серия, номер, дата выдачи ПСМ/ПТС – 40 ОО 194715, 14.11.2016</t>
  </si>
  <si>
    <t>мунициплаьный контракат №03543000592230000170001 от 17.04.2023</t>
  </si>
  <si>
    <t>мунициплаьный контракат №03543000592230000160001 от 11.04.2023</t>
  </si>
  <si>
    <t>мунициплаьный контракат №03543000592230000280001 от 10.07.2023</t>
  </si>
  <si>
    <t>57:09:0030211:354</t>
  </si>
  <si>
    <t>57:09:0030211:512</t>
  </si>
  <si>
    <t>Н-445</t>
  </si>
  <si>
    <t>Российская Федерация, Орловская область, муниципальный район Кромской, с.п. Апальковское, с. Апальково</t>
  </si>
  <si>
    <t>57:09:0000000:1553</t>
  </si>
  <si>
    <t>Решение Кромского районного суда Орловской области, вступившее в силу 26.10.2023</t>
  </si>
  <si>
    <t>колесо рабочее для насоса СМ 200-150-400</t>
  </si>
  <si>
    <t>Д-3832</t>
  </si>
  <si>
    <t>Д-3833</t>
  </si>
  <si>
    <t>Д-3834</t>
  </si>
  <si>
    <t>Д-3835</t>
  </si>
  <si>
    <t>Д-3836</t>
  </si>
  <si>
    <t>Костюм Екатерины Великой парадный</t>
  </si>
  <si>
    <t>Вычислитель ВТЭ-2 К2</t>
  </si>
  <si>
    <t>Счетчик воды СТВУ-80ДГ</t>
  </si>
  <si>
    <t>Телега малая</t>
  </si>
  <si>
    <t>4.101.36.000.223</t>
  </si>
  <si>
    <t>4.101.36.000.220</t>
  </si>
  <si>
    <t>4.101.36.000.221</t>
  </si>
  <si>
    <t>4.101.36.000.222</t>
  </si>
  <si>
    <t>4.101.36.000.224</t>
  </si>
  <si>
    <t>автобус для перевозки детей (марка, модель ТС – ПАЗ 32053-70; идентификационный номер (VIN) – X1M3205BXJ0002519; год изготовления ТС – 2018; модель, № двигателя - 523420 J1003207; кузов (кабина, прицеп)                            № X1M3205BXJ0002519; цвет кузова – жёлтый; паспорт транспортного средства                52 ОХ 385444, выдан 31 августа 2018 г.; регистрационный знак С738УЕ57</t>
  </si>
  <si>
    <t>57-57-03/010/2005-601  57:09:0010101:1414</t>
  </si>
  <si>
    <t>Договор социального найма жилого помещения №7 от 07.12.2023</t>
  </si>
  <si>
    <t>Д-3837</t>
  </si>
  <si>
    <t>Тахограф Drive Smart</t>
  </si>
  <si>
    <t>Рециркулятор-облучатель БР2-100</t>
  </si>
  <si>
    <t>Ванна моечная ВСМ-3/430-ЮТ-Э</t>
  </si>
  <si>
    <t>Д-3838</t>
  </si>
  <si>
    <t>Д-3839</t>
  </si>
  <si>
    <t>Д-3840</t>
  </si>
  <si>
    <t>Д-3841</t>
  </si>
  <si>
    <t>Бензиновый триммер Huter</t>
  </si>
  <si>
    <t>Ноутбук IRU</t>
  </si>
  <si>
    <t>Д-3842</t>
  </si>
  <si>
    <t>Д-3843</t>
  </si>
  <si>
    <t>Д-3844</t>
  </si>
  <si>
    <t>Косилка ротационная навесная КРН-2,1</t>
  </si>
  <si>
    <t>Строительный вагончик 6х2,4</t>
  </si>
  <si>
    <t>Прицеп тракторный 2ПТС-4 (коричневый)</t>
  </si>
  <si>
    <t>Пескоразбрасыватель навесной ПР-1,6</t>
  </si>
  <si>
    <t>Д-3845</t>
  </si>
  <si>
    <t>Д-3846</t>
  </si>
  <si>
    <t>Д-3847</t>
  </si>
  <si>
    <t>Д-3848</t>
  </si>
  <si>
    <t>Д-3849</t>
  </si>
  <si>
    <t>Д-3850</t>
  </si>
  <si>
    <t>Погрузчик ТО-18А, год выпуска 1985, заводской № машины 0485, двигатель №884118, цвет желтый</t>
  </si>
  <si>
    <t>1013600004</t>
  </si>
  <si>
    <t>Насос циркуляционный</t>
  </si>
  <si>
    <t>Секция котла КЧМ-5-К «Комби»</t>
  </si>
  <si>
    <t>Ноутбук Asus</t>
  </si>
  <si>
    <t>Стол демонстрационный для кабинета химии СДХ2</t>
  </si>
  <si>
    <t>Стол демонстрационный для кабинета химии СДФ2</t>
  </si>
  <si>
    <t>Электрическая плита «GEFEST» ЭП НД 510-01 0036</t>
  </si>
  <si>
    <t>Д-3851</t>
  </si>
  <si>
    <t>Д-3852</t>
  </si>
  <si>
    <t>Д-3853</t>
  </si>
  <si>
    <t>Д-3854</t>
  </si>
  <si>
    <t>Д-3855</t>
  </si>
  <si>
    <t>Д-3856</t>
  </si>
  <si>
    <t>Д-3857</t>
  </si>
  <si>
    <t>Д-3858</t>
  </si>
  <si>
    <t>Д-3859</t>
  </si>
  <si>
    <t>Д-3860</t>
  </si>
  <si>
    <t>Д-3861</t>
  </si>
  <si>
    <t>Мясорубка настольная ТМ-32</t>
  </si>
  <si>
    <t>Д-3862</t>
  </si>
  <si>
    <t>Счетчик газа микротермальный</t>
  </si>
  <si>
    <t>Д-3863</t>
  </si>
  <si>
    <t>Система оповещения и управления эвакуацией, для экстренного оповещения о потенциальной угрозе возникновения чрезвычайных ситуаций</t>
  </si>
  <si>
    <t>4.101.24.094</t>
  </si>
  <si>
    <t>Д-3864</t>
  </si>
  <si>
    <t>Счетчик газовый СМТ-Смарт G4</t>
  </si>
  <si>
    <t>4.101.34.093</t>
  </si>
  <si>
    <t>Д-3865</t>
  </si>
  <si>
    <t>Д-3866</t>
  </si>
  <si>
    <t>Система оповещения и управления эвакуацией для экстренного оповещения работников, а также детей, обучающихся в школе и иных лиц, находящихся в здании яслей, о потенциальной угрозе возникновения ЧС</t>
  </si>
  <si>
    <t>Система оповещения и управления эвакуацией для экстренного оповещения работников, а также детей, обучающихся в школе и иных лиц, находящихся в здании сада, о потенциальной угрозе возникновения ЧС</t>
  </si>
  <si>
    <t>Д-3867</t>
  </si>
  <si>
    <t>Д-3868</t>
  </si>
  <si>
    <t>Д-3869</t>
  </si>
  <si>
    <t>Тепловычислитель ТМК-Н 120</t>
  </si>
  <si>
    <t>Преобразователь расхода эл/магн МФ-5.2.1-Б-65-0,01 Ду 65 мм</t>
  </si>
  <si>
    <t>4.101.34.0057</t>
  </si>
  <si>
    <t>4.101.34.0058</t>
  </si>
  <si>
    <t>4.101.34.0059</t>
  </si>
  <si>
    <t>Система оповещения и эвакуации, для экстренного оповещения о потенциальной угрозе возникновения чрезвычайных ситуаций в дошкольной группе по адресу: с. Вожово, ул. Железнодорожная, д.5</t>
  </si>
  <si>
    <t>Система оповещения и эвакуации, для экстренного оповещения о потенциальной угрозе возникновения чрезвычайных ситуаций в дошкольной группе по адресу: с. Вожово, ул. Школьная, 18Б</t>
  </si>
  <si>
    <t>Д-3870</t>
  </si>
  <si>
    <t>Д-3871</t>
  </si>
  <si>
    <t xml:space="preserve">Кромской район с. Вожово, ул. Железнодорожная, д.5 </t>
  </si>
  <si>
    <t>Кромской район с. Вожово, ул. Школьная, 18Б</t>
  </si>
  <si>
    <t>4.101.24.095</t>
  </si>
  <si>
    <t>4.101.24.096</t>
  </si>
  <si>
    <t>ноутбук в комплекте</t>
  </si>
  <si>
    <t>Д-3872</t>
  </si>
  <si>
    <t>Д-3873</t>
  </si>
  <si>
    <t>Система звукового оповещения</t>
  </si>
  <si>
    <t>Д-3874</t>
  </si>
  <si>
    <t xml:space="preserve">Шкаф </t>
  </si>
  <si>
    <t>4.101.36.042</t>
  </si>
  <si>
    <t>Д-3875</t>
  </si>
  <si>
    <t>Шкаф двухдверный</t>
  </si>
  <si>
    <t>Д-3876</t>
  </si>
  <si>
    <t>Д-3877</t>
  </si>
  <si>
    <t>Д-3878</t>
  </si>
  <si>
    <t>Д-3879</t>
  </si>
  <si>
    <t>Д-3880</t>
  </si>
  <si>
    <t>Д-3881</t>
  </si>
  <si>
    <t>Д-3882</t>
  </si>
  <si>
    <t>Велосипед Stailer складной 24</t>
  </si>
  <si>
    <t>Голосовое оповещение</t>
  </si>
  <si>
    <t>Д-3883</t>
  </si>
  <si>
    <t>4.101.24.047</t>
  </si>
  <si>
    <t>Д-3884</t>
  </si>
  <si>
    <t>задвижка 31(30) ч65р Ду 125</t>
  </si>
  <si>
    <t>Д-3885</t>
  </si>
  <si>
    <t>Комплект государственных символов Российской Федерации</t>
  </si>
  <si>
    <t>Д-3886</t>
  </si>
  <si>
    <t>Д-3887</t>
  </si>
  <si>
    <t>Д-3888</t>
  </si>
  <si>
    <t>Д-3889</t>
  </si>
  <si>
    <t>Д-3890</t>
  </si>
  <si>
    <t>Д-3891</t>
  </si>
  <si>
    <t>Д-3892</t>
  </si>
  <si>
    <t>Д-3893</t>
  </si>
  <si>
    <t>Д-3894</t>
  </si>
  <si>
    <t>Цифровая лаборатория по биологии (ученическая) Z.Labs</t>
  </si>
  <si>
    <t>Д-3895</t>
  </si>
  <si>
    <t>Д-3896</t>
  </si>
  <si>
    <t>Д-3897</t>
  </si>
  <si>
    <t>Д-3898</t>
  </si>
  <si>
    <t>Д-3899</t>
  </si>
  <si>
    <t>Д-3900</t>
  </si>
  <si>
    <t>Д-3901</t>
  </si>
  <si>
    <t>Д-3902</t>
  </si>
  <si>
    <t>Д-3903</t>
  </si>
  <si>
    <t>Д-3904</t>
  </si>
  <si>
    <t>Д-3905</t>
  </si>
  <si>
    <t>Д-3906</t>
  </si>
  <si>
    <t>Д-3907</t>
  </si>
  <si>
    <t>Д-3908</t>
  </si>
  <si>
    <t>Д-3909</t>
  </si>
  <si>
    <t>Д-3910</t>
  </si>
  <si>
    <t>Д-3911</t>
  </si>
  <si>
    <t>Д-3912</t>
  </si>
  <si>
    <t>Д-3913</t>
  </si>
  <si>
    <t>Д-3914</t>
  </si>
  <si>
    <t>Д-3915</t>
  </si>
  <si>
    <t>Д-3916</t>
  </si>
  <si>
    <t>Д-3917</t>
  </si>
  <si>
    <t>Д-3918</t>
  </si>
  <si>
    <t>Д-3919</t>
  </si>
  <si>
    <t>Д-3920</t>
  </si>
  <si>
    <t>Д-3921</t>
  </si>
  <si>
    <t>Д-3922</t>
  </si>
  <si>
    <t>Д-3923</t>
  </si>
  <si>
    <t>Д-3924</t>
  </si>
  <si>
    <t>Д-3925</t>
  </si>
  <si>
    <t>Д-3926</t>
  </si>
  <si>
    <t>Шкаф с 4-мя полками</t>
  </si>
  <si>
    <t>Шкаф с 6-ю полками</t>
  </si>
  <si>
    <t>Шкаф с 5-ю полками</t>
  </si>
  <si>
    <t>Тумба</t>
  </si>
  <si>
    <t>Д-3927</t>
  </si>
  <si>
    <t>4 101 36 006</t>
  </si>
  <si>
    <t>4 101 36 007</t>
  </si>
  <si>
    <t>4 101 36 003</t>
  </si>
  <si>
    <t>4 101 36 004</t>
  </si>
  <si>
    <t>4 101 36 005</t>
  </si>
  <si>
    <t>детский сад №4</t>
  </si>
  <si>
    <t>57:09:0030206:127</t>
  </si>
  <si>
    <t>Д-3928</t>
  </si>
  <si>
    <t>Счетчик газа микротермальный  GMT-комплекс G 14 (с функцией телеметрии)</t>
  </si>
  <si>
    <t>Д-3929</t>
  </si>
  <si>
    <t>Д-3930</t>
  </si>
  <si>
    <t>Д-3931</t>
  </si>
  <si>
    <t>Д-3932</t>
  </si>
  <si>
    <t>Д-3933</t>
  </si>
  <si>
    <t>Минитрактор ZimAni TC102HV</t>
  </si>
  <si>
    <t>Снегоуборщик EVOline SBG760E</t>
  </si>
  <si>
    <t>Щетка фронтальная ZimAni GB 100 для тракторов ZimAni серий TS/TC в комплекте с защитой от брызг</t>
  </si>
  <si>
    <t>Прицеп ZimAni Stainless steel 500</t>
  </si>
  <si>
    <t>Снегоуборочный отвал ZimAni GSB120 универсальный</t>
  </si>
  <si>
    <t>Д-3934</t>
  </si>
  <si>
    <t>Д-3935</t>
  </si>
  <si>
    <t>Д-3936</t>
  </si>
  <si>
    <t>Д-3937</t>
  </si>
  <si>
    <t>Д-3938</t>
  </si>
  <si>
    <t>Д-3939</t>
  </si>
  <si>
    <t>Д-3940</t>
  </si>
  <si>
    <t>Д-3941</t>
  </si>
  <si>
    <t>Д-3942</t>
  </si>
  <si>
    <t>Д-3943</t>
  </si>
  <si>
    <t>Д-3944</t>
  </si>
  <si>
    <t>Д-3945</t>
  </si>
  <si>
    <t>Д-3946</t>
  </si>
  <si>
    <t>Д-3947</t>
  </si>
  <si>
    <t>Д-3948</t>
  </si>
  <si>
    <t>Д-3949</t>
  </si>
  <si>
    <t>Д-3950</t>
  </si>
  <si>
    <t>Д-3951</t>
  </si>
  <si>
    <t>Д-3952</t>
  </si>
  <si>
    <t>Д-3953</t>
  </si>
  <si>
    <t>Д-3954</t>
  </si>
  <si>
    <t>Д-3955</t>
  </si>
  <si>
    <t>Д-3956</t>
  </si>
  <si>
    <t>Д-3957</t>
  </si>
  <si>
    <t>Д-3958</t>
  </si>
  <si>
    <t>Д-3959</t>
  </si>
  <si>
    <t>Кресло кинотеатральное «А-88К»</t>
  </si>
  <si>
    <t>4.101.36.000.225</t>
  </si>
  <si>
    <t>4.101.36.000.226</t>
  </si>
  <si>
    <t>4.101.36.000.227</t>
  </si>
  <si>
    <t>4.101.36.000.228</t>
  </si>
  <si>
    <t>4.101.36.000.229</t>
  </si>
  <si>
    <t>4.101.36.000.230</t>
  </si>
  <si>
    <t>4.101.36.000.231</t>
  </si>
  <si>
    <t>4.101.36.000.232</t>
  </si>
  <si>
    <t>4.101.36.000.233</t>
  </si>
  <si>
    <t>4.101.36.000.234</t>
  </si>
  <si>
    <t>4.101.36.000.235</t>
  </si>
  <si>
    <t>4.101.36.000.236</t>
  </si>
  <si>
    <t>4.101.36.000.237</t>
  </si>
  <si>
    <t>4.101.36.000.238</t>
  </si>
  <si>
    <t>4.101.36.000.239</t>
  </si>
  <si>
    <t>4.101.36.000.240</t>
  </si>
  <si>
    <t>4.101.36.000.241</t>
  </si>
  <si>
    <t>4.101.36.000.242</t>
  </si>
  <si>
    <t>4.101.36.000.243</t>
  </si>
  <si>
    <t>4.101.36.000.244</t>
  </si>
  <si>
    <t>4.101.36.000.245</t>
  </si>
  <si>
    <t>4.101.36.000.246</t>
  </si>
  <si>
    <t>4.101.36.000.247</t>
  </si>
  <si>
    <t>4.101.36.000.248</t>
  </si>
  <si>
    <t>4.101.36.000.249</t>
  </si>
  <si>
    <t>4.101.36.000.250</t>
  </si>
  <si>
    <t>Д-3960</t>
  </si>
  <si>
    <t>Д-3961</t>
  </si>
  <si>
    <t>Д-3962</t>
  </si>
  <si>
    <t>Д-3963</t>
  </si>
  <si>
    <t>Д-3964</t>
  </si>
  <si>
    <t>Д-3965</t>
  </si>
  <si>
    <t>Д-3966</t>
  </si>
  <si>
    <t>Д-3967</t>
  </si>
  <si>
    <t>Д-3968</t>
  </si>
  <si>
    <t>Д-3969</t>
  </si>
  <si>
    <t>Д-3970</t>
  </si>
  <si>
    <t>Д-3971</t>
  </si>
  <si>
    <t>Д-3972</t>
  </si>
  <si>
    <t>Д-3973</t>
  </si>
  <si>
    <t>Д-3974</t>
  </si>
  <si>
    <t>Д-3975</t>
  </si>
  <si>
    <t>Д-3976</t>
  </si>
  <si>
    <t>Д-3977</t>
  </si>
  <si>
    <t>Д-3978</t>
  </si>
  <si>
    <t>Д-3979</t>
  </si>
  <si>
    <t>Д-3980</t>
  </si>
  <si>
    <t>Д-3981</t>
  </si>
  <si>
    <t>Д-3982</t>
  </si>
  <si>
    <t>Д-3983</t>
  </si>
  <si>
    <t>Цифровой кинопроектор в комплекте с объективом</t>
  </si>
  <si>
    <t>Аксессуары для кинопроектора</t>
  </si>
  <si>
    <t>Сервер воспроизведения</t>
  </si>
  <si>
    <t>Комплекты: проекционный 3D экран с рамкой для натяжения полотна</t>
  </si>
  <si>
    <t>Пассивная система для 3D показа</t>
  </si>
  <si>
    <t>Звуковой процессор для цифрового кинопоказа</t>
  </si>
  <si>
    <t>Заэкранная акустическая система</t>
  </si>
  <si>
    <t>Усилитель мощности</t>
  </si>
  <si>
    <t>Пассивный сабвуфер</t>
  </si>
  <si>
    <t>Акустическая система окружения</t>
  </si>
  <si>
    <t>Источник бесперебойного питания для цифрового оборудования</t>
  </si>
  <si>
    <t>Кабель акустический</t>
  </si>
  <si>
    <t>Система тифлокомментирования. Комплект</t>
  </si>
  <si>
    <t>Рекламная панель</t>
  </si>
  <si>
    <t>Билетный программно-аппаратный комплекс (один комплект)</t>
  </si>
  <si>
    <t>4.101.34.000.166</t>
  </si>
  <si>
    <t>4.101.34.000.167</t>
  </si>
  <si>
    <t>4.101.34.000.168</t>
  </si>
  <si>
    <t>4.101.34.000.169</t>
  </si>
  <si>
    <t>4.101.34.000.170</t>
  </si>
  <si>
    <t>4.101.34.000.171</t>
  </si>
  <si>
    <t>4.101.34.000.172</t>
  </si>
  <si>
    <t>4.101.34.000.173</t>
  </si>
  <si>
    <t>4.101.34.000.174</t>
  </si>
  <si>
    <t>4.101.34.000.175</t>
  </si>
  <si>
    <t>4.101.34.000.176</t>
  </si>
  <si>
    <t>4.101.34.000.177</t>
  </si>
  <si>
    <t>4.101.34.000.178</t>
  </si>
  <si>
    <t>4.101.34.000.179</t>
  </si>
  <si>
    <t>4.101.34.000.180</t>
  </si>
  <si>
    <t>4.101.34.000.181</t>
  </si>
  <si>
    <t>4.101.34.000.182</t>
  </si>
  <si>
    <t>4.101.34.000.183</t>
  </si>
  <si>
    <t>4.101.34.000.184</t>
  </si>
  <si>
    <t>4.101.34.000.185</t>
  </si>
  <si>
    <t>4.101.34.000.186</t>
  </si>
  <si>
    <t>4.101.34.000.187</t>
  </si>
  <si>
    <t>4.101.34.000.188</t>
  </si>
  <si>
    <t>4.101.34.000.189</t>
  </si>
  <si>
    <t xml:space="preserve">Кресло кинотеатральное «А-88К» </t>
  </si>
  <si>
    <t>приказ отдела по управлению муниципальным имуществом и земельным отношениям Кромского района Орловской области №97 от 20.12.2023</t>
  </si>
  <si>
    <t>4101250001</t>
  </si>
  <si>
    <t>02.0100001</t>
  </si>
  <si>
    <t>02.0100002</t>
  </si>
  <si>
    <t>02.0100003</t>
  </si>
  <si>
    <t>02.0100004</t>
  </si>
  <si>
    <t>02.0100005</t>
  </si>
  <si>
    <t>22.000006</t>
  </si>
  <si>
    <t>22.000007</t>
  </si>
  <si>
    <t>22.000008</t>
  </si>
  <si>
    <t>22.000009</t>
  </si>
  <si>
    <t>22.000010</t>
  </si>
  <si>
    <t>Д-3984</t>
  </si>
  <si>
    <t>Школьный автобус российского производства ГАЗ-А66R33 Идентификационный номер (VIN) Х96A66R33P0973618</t>
  </si>
  <si>
    <t>Д-3985</t>
  </si>
  <si>
    <t>Школьный автобус российского производства ПАЗ 32053-70, Идентификационный номер (VIN) X1M3205BXPS003076</t>
  </si>
  <si>
    <t>Д-3986</t>
  </si>
  <si>
    <t>Школьный автобус российского производства ПАЗ 32053-70, Идентификационный номер (VIN) X1M3205BXPS003093</t>
  </si>
  <si>
    <t>Д-3987</t>
  </si>
  <si>
    <t xml:space="preserve">Система оповещения </t>
  </si>
  <si>
    <t>Д-3988</t>
  </si>
  <si>
    <t>Д-3989</t>
  </si>
  <si>
    <t>Система оповещения и управления эвакуацией</t>
  </si>
  <si>
    <t>Д-3990</t>
  </si>
  <si>
    <t>Д-3991</t>
  </si>
  <si>
    <t>Д-3992</t>
  </si>
  <si>
    <t>Д-3993</t>
  </si>
  <si>
    <t>Д-3994</t>
  </si>
  <si>
    <t>Д-3995</t>
  </si>
  <si>
    <t>Д-3996</t>
  </si>
  <si>
    <t>Д-3997</t>
  </si>
  <si>
    <t>Д-3998</t>
  </si>
  <si>
    <t>Д-3999</t>
  </si>
  <si>
    <t>Д-4000</t>
  </si>
  <si>
    <t>Д-4001</t>
  </si>
  <si>
    <t>3D принтер Flyingbear Tornado Pro 2 Китай CN</t>
  </si>
  <si>
    <t>Квадрокоптер DJI Mavic Air Flay More Combo  c комплектом штативов для креплен базовых станций</t>
  </si>
  <si>
    <t>Ноутбук Dell G 3 3590 c ОС для VR шлема</t>
  </si>
  <si>
    <t>Интерактивный комплекс Teach Touch интерактивная панель с вычислительным блоком</t>
  </si>
  <si>
    <t>Ноутбук учителя HP ProBook*360 440 G 1 (Программное обеспечение для фотограмметрии</t>
  </si>
  <si>
    <t>Металлодетектор</t>
  </si>
  <si>
    <t>Декоративный водопад по стеклу 1000*2000*250 мм</t>
  </si>
  <si>
    <t>Интерактивная панель Don View</t>
  </si>
  <si>
    <t>Д-4002</t>
  </si>
  <si>
    <t>Д-4003</t>
  </si>
  <si>
    <t>Д-4004</t>
  </si>
  <si>
    <t>Д-4005</t>
  </si>
  <si>
    <t>Д-4006</t>
  </si>
  <si>
    <t>Д-4007</t>
  </si>
  <si>
    <t>Д-4008</t>
  </si>
  <si>
    <t>Д-4009</t>
  </si>
  <si>
    <t>Д-4010</t>
  </si>
  <si>
    <t>Д-4011</t>
  </si>
  <si>
    <t>Д-4012</t>
  </si>
  <si>
    <t>Д-4013</t>
  </si>
  <si>
    <t>Д-4014</t>
  </si>
  <si>
    <t>Д-4015</t>
  </si>
  <si>
    <t>Д-4016</t>
  </si>
  <si>
    <t>Д-4017</t>
  </si>
  <si>
    <t>Д-4018</t>
  </si>
  <si>
    <t>Д-4019</t>
  </si>
  <si>
    <t>Д-4020</t>
  </si>
  <si>
    <t>Д-4021</t>
  </si>
  <si>
    <t>Д-4022</t>
  </si>
  <si>
    <t>Д-4023</t>
  </si>
  <si>
    <t>Д-4024</t>
  </si>
  <si>
    <t>Д-4025</t>
  </si>
  <si>
    <t>Д-4026</t>
  </si>
  <si>
    <t>Д-4027</t>
  </si>
  <si>
    <t>Д-4028</t>
  </si>
  <si>
    <t>Д-4029</t>
  </si>
  <si>
    <t>Д-4030</t>
  </si>
  <si>
    <t>Д-4031</t>
  </si>
  <si>
    <t>Д-4032</t>
  </si>
  <si>
    <t>Д-4033</t>
  </si>
  <si>
    <t>Д-4034</t>
  </si>
  <si>
    <t>Д-4035</t>
  </si>
  <si>
    <t>Д-4036</t>
  </si>
  <si>
    <t>Шлем виртуальной реальности НТС Vive</t>
  </si>
  <si>
    <t>Фотоаппарат с объективом Canon EOS 4000 D Kit 18-55mm со штативом</t>
  </si>
  <si>
    <t>Котел АОГВ 23 Жуковский</t>
  </si>
  <si>
    <t>Ноутбук мобильного класса VivoBook Flip 14 ТР 401 МА-ЕС011Т</t>
  </si>
  <si>
    <t>Практическое пособия для изучения основ механики, кинетики, динамики в начальной школе</t>
  </si>
  <si>
    <t>Тренажер-манекен взрослого пострадавшего Александр 2-0,1(голова,торс)</t>
  </si>
  <si>
    <t>Тренажер-манекен взрослого пострадавшего Искандер для отработки приемов удаления</t>
  </si>
  <si>
    <t>Шкаф вытяжной для кабинета химии без стекла</t>
  </si>
  <si>
    <t>МФУ (притер, сканер, копир) HP Lazer Jet Pro MFP</t>
  </si>
  <si>
    <t>Мобильное крепление для интерактивного комплекса Oncron TS 1881</t>
  </si>
  <si>
    <t xml:space="preserve">Стол </t>
  </si>
  <si>
    <t>Рециркулятор Arimedix 1-30 с подставкой СПР</t>
  </si>
  <si>
    <t>Флагшток стандарт аллюминий 6 м с опрокидывающим устройством</t>
  </si>
  <si>
    <t>Микшер, 6 каналов</t>
  </si>
  <si>
    <t>Стол ED Форум/Статус для заседаний ФР-р-1.2.2 каштан/венге D1200</t>
  </si>
  <si>
    <t>Стол компьютерный MRD Стол Комп Угл120 Шамони ПРАВ</t>
  </si>
  <si>
    <t>Шкаф SL TORR высокий</t>
  </si>
  <si>
    <t>Сканер Кодак ScanMate i940 (Цветной, двухсторонний, ADF 20 листов, А4, 20 стр/ми)</t>
  </si>
  <si>
    <t>Доска магнитно-меловая комбин. 3-эл. 100*300 (2-ств)</t>
  </si>
  <si>
    <t>Доска меловая-магнитная зеленая 100*300 2-створч</t>
  </si>
  <si>
    <t>Д-4037</t>
  </si>
  <si>
    <t>Д-4038</t>
  </si>
  <si>
    <t>4110134014</t>
  </si>
  <si>
    <t>Д-4040</t>
  </si>
  <si>
    <t>Д-4039</t>
  </si>
  <si>
    <t>Д-4041</t>
  </si>
  <si>
    <t>Д-4042</t>
  </si>
  <si>
    <t>Д-4043</t>
  </si>
  <si>
    <t>Д-4044</t>
  </si>
  <si>
    <t>Д-4045</t>
  </si>
  <si>
    <t>Д-4046</t>
  </si>
  <si>
    <t>Д-4047</t>
  </si>
  <si>
    <t>Д-4048</t>
  </si>
  <si>
    <t>Д-4049</t>
  </si>
  <si>
    <t>Д-4050</t>
  </si>
  <si>
    <t>Д-4051</t>
  </si>
  <si>
    <t>Д-4052</t>
  </si>
  <si>
    <t>Д-4053</t>
  </si>
  <si>
    <t>Ноутбук ICL Raybook</t>
  </si>
  <si>
    <t>Д-4054</t>
  </si>
  <si>
    <t>Д-4055</t>
  </si>
  <si>
    <t>Д-4056</t>
  </si>
  <si>
    <t>Д-4057</t>
  </si>
  <si>
    <t>Д-4058</t>
  </si>
  <si>
    <t>Д-4059</t>
  </si>
  <si>
    <t>Д-4060</t>
  </si>
  <si>
    <t>Д-4061</t>
  </si>
  <si>
    <t>Д-4062</t>
  </si>
  <si>
    <t>Д-4063</t>
  </si>
  <si>
    <t>Д-4064</t>
  </si>
  <si>
    <t>Д-4065</t>
  </si>
  <si>
    <t>Д-4066</t>
  </si>
  <si>
    <t>Д-4067</t>
  </si>
  <si>
    <t>101 24 00000080</t>
  </si>
  <si>
    <t>57-57-03/010/2005-515</t>
  </si>
  <si>
    <t>57:09:0030211:434</t>
  </si>
  <si>
    <t>57:09:0010101:1415</t>
  </si>
  <si>
    <t>57:09:0010101:1413</t>
  </si>
  <si>
    <t>57:09:0160101:1146</t>
  </si>
  <si>
    <t>4604.1</t>
  </si>
  <si>
    <t xml:space="preserve"> </t>
  </si>
  <si>
    <t>410113000</t>
  </si>
  <si>
    <t>Д-4070</t>
  </si>
  <si>
    <t>Д-4071</t>
  </si>
  <si>
    <t xml:space="preserve">Плита электрическая FLAMA AE 1403 W </t>
  </si>
  <si>
    <t>Плита электрическая Гефест 5140-02</t>
  </si>
  <si>
    <t>Вело парковка «Спираль» 3 шт.,</t>
  </si>
  <si>
    <t>Скамейка стальная «Колледж» со спинкой 33 шт.;</t>
  </si>
  <si>
    <t>Скамейка стальная «Колледж» без спинки 12 шт.;</t>
  </si>
  <si>
    <t>Урна «Гео» 30 шт.;</t>
  </si>
  <si>
    <t>Игровой комплекс «Морской”1шт.;</t>
  </si>
  <si>
    <t>Качели Скрепка 2  2шт.;</t>
  </si>
  <si>
    <t>Памп трек конфигурации "Advanced X1R1" 1 шт.;</t>
  </si>
  <si>
    <t>Инфостенд, 2шт.;</t>
  </si>
  <si>
    <t>Беседка Арена 1 - 4 шт. в комплектации: беседка, стол, скамья.</t>
  </si>
  <si>
    <t>То руда Дворик – 1 шт, в комплектации:</t>
  </si>
  <si>
    <t>детская площадка Панорама с винтовой трубой и спуском с рукоходом, качели с прорезиненным сиденьем без спинки и сиденьем Гнездо, песочница "Солнышко" большая</t>
  </si>
  <si>
    <t>Скейт парк - 1 шт.в комплектации:</t>
  </si>
  <si>
    <t>радиус 1,5м; фанбокс-книга с рейлом и кинговым боксом; прямая разгонка 1,2м; рейл 0,35м; грайд бокс  0,3м; минирампа</t>
  </si>
  <si>
    <t>Осветительный комплекс Hexa 2-6 (28)- 8 шт.</t>
  </si>
  <si>
    <t>Осветительный комплекс Hexa 1-6 (28) – 70 шт.</t>
  </si>
  <si>
    <t>Артобъект «Камень, Земля Вятичей» - 1 шт.</t>
  </si>
  <si>
    <t>Информационный стенд, «КРОМЫ» 1 – шт.</t>
  </si>
  <si>
    <t>Камеры видеонаблюдения – 16 шт.</t>
  </si>
  <si>
    <t>Ограждение детской площадки–1 шт.</t>
  </si>
  <si>
    <t>Большая беседка – 1 шт.</t>
  </si>
  <si>
    <t>Санузел – 1 шт.</t>
  </si>
  <si>
    <t>Ворота распашные – 2 шт.</t>
  </si>
  <si>
    <t>Пергола – 1 шт.</t>
  </si>
  <si>
    <t>Д-4072</t>
  </si>
  <si>
    <t>Игровой комплекс (4 башни, 2 горки,2 переходных мостика, подвесной мостик, круговая лестница,2 подъема полукруга, смотровая площадка, подъемная лестница, рукоход, шест)</t>
  </si>
  <si>
    <t>Качели на гибких подвесках (ширина 1000мм, длина 2860 мм, высота 2410 мм)</t>
  </si>
  <si>
    <t>Качели балансир (ширина 1200мм, длина 2100 мм, высота 900 мм)</t>
  </si>
  <si>
    <t>Карусель (ширина 1525мм, длина 1525 мм, высота 650 мм)</t>
  </si>
  <si>
    <t>Парковая скамья (ширина 500мм, длина 2000мм, высота 900 мм)</t>
  </si>
  <si>
    <t>Урна металлическая опрокидывающаяся</t>
  </si>
  <si>
    <t>Д-4073</t>
  </si>
  <si>
    <t>Д-4074</t>
  </si>
  <si>
    <t>Д-4075</t>
  </si>
  <si>
    <t>Д-4076</t>
  </si>
  <si>
    <t>Д-4077</t>
  </si>
  <si>
    <t>Д-4078</t>
  </si>
  <si>
    <t>Д-4079</t>
  </si>
  <si>
    <t>Д-4080</t>
  </si>
  <si>
    <t>Д-4081</t>
  </si>
  <si>
    <t>Д-4082</t>
  </si>
  <si>
    <t>Д-4083</t>
  </si>
  <si>
    <t>Д-4084</t>
  </si>
  <si>
    <t>Д-4085</t>
  </si>
  <si>
    <t>Д-4086</t>
  </si>
  <si>
    <t>Д-4087</t>
  </si>
  <si>
    <t>Д-4088</t>
  </si>
  <si>
    <t>Д-4089</t>
  </si>
  <si>
    <t>Д-4090</t>
  </si>
  <si>
    <t>Д-4091</t>
  </si>
  <si>
    <t>п.Кромы, ул. Свободы</t>
  </si>
  <si>
    <t>пгт. Кромы, ул. Свободы</t>
  </si>
  <si>
    <t>Котел «Десна» 0,25Г (здание бани)</t>
  </si>
  <si>
    <t>Д-4092</t>
  </si>
  <si>
    <t>п.Кромы, ул. К.Маркса, д. 114</t>
  </si>
  <si>
    <r>
      <rPr>
        <b/>
        <sz val="10"/>
        <rFont val="Times New Roman"/>
        <family val="1"/>
      </rPr>
      <t>Укромный парк «Земля Вятичей»</t>
    </r>
    <r>
      <rPr>
        <sz val="10"/>
        <rFont val="Times New Roman"/>
        <family val="1"/>
      </rPr>
      <t xml:space="preserve"> в том числе оборудование:</t>
    </r>
  </si>
  <si>
    <t>Качалка на пружине «Кораблик» (ширина 1000мм, длина 1400 мм, высота 1000 мм)</t>
  </si>
  <si>
    <t>Качалка на пружине «Петушок» (ширина 510мм, длина 1011мм, высота 1539 мм)</t>
  </si>
  <si>
    <t>Светильник на кронштейне</t>
  </si>
  <si>
    <t>Н-446</t>
  </si>
  <si>
    <t>Орловская область, Кромской район, пгт. Кромы, ул. К. Маркса, д.114</t>
  </si>
  <si>
    <t>57:09:0030206:332</t>
  </si>
  <si>
    <t>Выписка из ЕГРН об объекте недвижимости</t>
  </si>
  <si>
    <t>57:09:1110101:4</t>
  </si>
  <si>
    <t>Российская Федерация, Орловская область, р-н Кромской, с/п Красниковское, с Красниково</t>
  </si>
  <si>
    <t>Для общественно-деловых целей</t>
  </si>
  <si>
    <t>пункт 3 статьи 3.1 ФЗ от 25.10.2001 №137 «О введении в действие земельного кодекса РФ»</t>
  </si>
  <si>
    <t>Российская Федерация, Орловская область, р-н Кромской, с/п Шаховское, д Ульяновка</t>
  </si>
  <si>
    <t>57:09:0150101:151</t>
  </si>
  <si>
    <t>МБОУ КР ОО "Шаховская средняя общеобразовательная школа</t>
  </si>
  <si>
    <t>Российская Федерация, Орловская область, р-н Кромской, с.п. Кутафинское, д. Колки</t>
  </si>
  <si>
    <t>57:09:0040101:568</t>
  </si>
  <si>
    <t>для эксплуатации башни и скважины</t>
  </si>
  <si>
    <t>Российская Федерация, Орловская область, р-н Кромской, с/п. Кривчиковское, с Кривчиково</t>
  </si>
  <si>
    <t>57:09:0650101:48</t>
  </si>
  <si>
    <t>Российская Федерация, Орловская область, р-н Кромской, с/п Кутафинское, д Глинки</t>
  </si>
  <si>
    <t>57:09:0520101:170</t>
  </si>
  <si>
    <t>Для общеобразовательных целей</t>
  </si>
  <si>
    <t>Российская Федерация, Орловская область, р-н Кромской, Большеколчевское с/п, с Вожово</t>
  </si>
  <si>
    <t>57:09:0410101:366</t>
  </si>
  <si>
    <t>МБОУ КР ОО "Вожовская средняя общеобразовательная школа им. С.М. Пузырева"</t>
  </si>
  <si>
    <t>57:09:0160101:1157</t>
  </si>
  <si>
    <t>Для объектов общественно-делового значения</t>
  </si>
  <si>
    <t>Российская Федерация, Орловская область, р-н Кромской, с/п Стрелецкое, д Черкасская</t>
  </si>
  <si>
    <t>57:09:0400101:510</t>
  </si>
  <si>
    <t>Для всестороннего воспитания и обучения детей</t>
  </si>
  <si>
    <t>57:09:0400101:496</t>
  </si>
  <si>
    <t>для всестороннего воспитания и обучения детей</t>
  </si>
  <si>
    <t>Российская Федерация, Орловская область, р-н Кромской, с/с Апальковский, с Коровье Болото</t>
  </si>
  <si>
    <t>57:09:0080101:66</t>
  </si>
  <si>
    <t>Российская Федерация, Орловская область, р-н Кромской, с/п Большеколчевское, с Вожово, ул Железнодорожная, д 5</t>
  </si>
  <si>
    <t>57:09:0040202:23</t>
  </si>
  <si>
    <t>для обеспечения деятельности учреждения</t>
  </si>
  <si>
    <t>Российская Федерация, Орловская область, р-н Кромской, пгт Кромы, пер Пушкарский, д 1</t>
  </si>
  <si>
    <t>57:09:0030303:35</t>
  </si>
  <si>
    <t>Для эксплуатации центральной районной библиотеки</t>
  </si>
  <si>
    <t>МБУ "Кромская межпоселенческая центральная библиотека" Кромского района Орловской области</t>
  </si>
  <si>
    <t>Российская Федерация, Орловская область, р-н Кромской, с.п. Гостомльское, д. Моховое</t>
  </si>
  <si>
    <t>57:09:0050201:738</t>
  </si>
  <si>
    <t>Российская Федерация, Орловская область, Кромской район, с.п. Болшеколчевское, с. Вожово</t>
  </si>
  <si>
    <t>57:09:0040202:460</t>
  </si>
  <si>
    <t>Предоставление коммунальных услуг (скважина)</t>
  </si>
  <si>
    <t>57:09:0160101:1158</t>
  </si>
  <si>
    <t>Российская Федерация, Орловская область, Кромской р-н, Апальковское с.п., д. Федотово</t>
  </si>
  <si>
    <t>57:09:0230101:374</t>
  </si>
  <si>
    <t>Российская Федерация, Орловская область, р-н Кромской, с/п Апальковское, д Федотово</t>
  </si>
  <si>
    <t>57:09:0240101:67</t>
  </si>
  <si>
    <t>Российская Федерация, Орловская область, р-н Кромской, с/п Апальковское, с Апальково</t>
  </si>
  <si>
    <t>57:09:0320101:66</t>
  </si>
  <si>
    <t>Российская Федерация, Орловская область, Кромской р-н, Стрелецкое с.п., д. Черкасская</t>
  </si>
  <si>
    <t>57:09:0400101:2104</t>
  </si>
  <si>
    <t>Российская Федерация, Орловская область, р-н Кромской, с.п. Большеколчевское, д. Атяевка</t>
  </si>
  <si>
    <t>57:09:0410101:1266</t>
  </si>
  <si>
    <t>Российская Федерация, Орловская область, р-н Кромской, с/п Кривчиковское, п Ново-Ивановский</t>
  </si>
  <si>
    <t>57:09:0020201:398</t>
  </si>
  <si>
    <t>Для обслуживания и эксплуатации башни и скважины</t>
  </si>
  <si>
    <t>Российская Федерация, Орловская область, Кромской муниципальный р-н, г.п. Кромы, пгт. Кромы, ул 25 Октября, дом 47</t>
  </si>
  <si>
    <t>57:09:0030303:230</t>
  </si>
  <si>
    <t>Для обслуживания и эксплуатации административного здания</t>
  </si>
  <si>
    <t>БМУ "Центр культуры и досуга Кромского района"</t>
  </si>
  <si>
    <t>Российская Федерация, Орловская область, р-н Кромской, пгт Кромы, пл Освобождения, д 1</t>
  </si>
  <si>
    <t>57:09:0030303:31</t>
  </si>
  <si>
    <t>Для эксплуатации административного здания</t>
  </si>
  <si>
    <t>Российская Федерация, Орловская область, р-н Кромской, пгт Кромы, ул Советская, д 33</t>
  </si>
  <si>
    <t>57:09:0030306:1</t>
  </si>
  <si>
    <t>для осуществления деятельности учреждения по внешкольному воспитанию детей</t>
  </si>
  <si>
    <t>МБУ ДО "Кромская детская школа искусств"</t>
  </si>
  <si>
    <t>Российская Федерация, Орловская область, р-н Кромской, пгт Кромы, ул Советская, д 27</t>
  </si>
  <si>
    <t>57:09:0030306:43</t>
  </si>
  <si>
    <t>административное здание</t>
  </si>
  <si>
    <t>Российская Федерация, Орловская область, р-н Кромской, пгт Кромы, ул К Маркса, д 97</t>
  </si>
  <si>
    <t>57:09:0030405:15</t>
  </si>
  <si>
    <t>МБДОУ КР ОО "Детский сад №3"</t>
  </si>
  <si>
    <t>Российская Федерация, Орловская область, р-н Кромской, пгт Кромы, ул Свободы</t>
  </si>
  <si>
    <t>57:09:0030409:61</t>
  </si>
  <si>
    <t>для строительства физкультурно-оздоровительного комплекса</t>
  </si>
  <si>
    <t>Российская Федерация, Орловская область, р-н Кромской, с.п. Красниковское, д. Пузеево</t>
  </si>
  <si>
    <t>57:09:0040201:1151</t>
  </si>
  <si>
    <t>Для эксплуатации башни и скважины</t>
  </si>
  <si>
    <t>Российская Федерация, Орловская область, р-н Кромской, с/п Большеколчевское</t>
  </si>
  <si>
    <t>57:09:0040201:939</t>
  </si>
  <si>
    <t>Для строительства водонапорной башни и скважин</t>
  </si>
  <si>
    <t>Российская Федерация, Орловская область, Кромской район, пгт. Кромы, мысовидный левый берег р. Недна (левый приток р.Крома), в ее излучине, 0,2 км от устья, площадью около 3000 кв.м.</t>
  </si>
  <si>
    <t>57:09:0030303:233</t>
  </si>
  <si>
    <t>Историко-культурная деятельность</t>
  </si>
  <si>
    <t>Российская Федерация, Орловская область, р-н Кромской, с/п Гуторовское, вблизи д Родина</t>
  </si>
  <si>
    <t>57:09:0020101:315</t>
  </si>
  <si>
    <t>Для обслуживания и эксплуатации водопроводной сети</t>
  </si>
  <si>
    <t>Российская Федерация, Орловская область, р-н Кромской, с/п Шаховское, с Шахово</t>
  </si>
  <si>
    <t>57:09:0010302:56</t>
  </si>
  <si>
    <t>Для размещения здания и осуществления дошкольного образования</t>
  </si>
  <si>
    <t>Российская Федерация, Орловская область, р-н Кромской, пгт Кромы, ул 30 лет Победы, д.41</t>
  </si>
  <si>
    <t>57:09:0030204:58</t>
  </si>
  <si>
    <t>Дошкольное, начальное и среднее общее образование</t>
  </si>
  <si>
    <t>Российская Федерация, Орловская область, р-н Кромской, пгт Кромы, ул Советская</t>
  </si>
  <si>
    <t>57:09:0030302:39</t>
  </si>
  <si>
    <t>гараж</t>
  </si>
  <si>
    <t>Российская Федерация, Орловская область, р-н Кромской, пгт Кромы, ул 30 лет Победы, д.39-а</t>
  </si>
  <si>
    <t>57:09:0030210:1</t>
  </si>
  <si>
    <t>для эксплуатации здания и гаража</t>
  </si>
  <si>
    <t>Российская Федерация, Орловская область, р-н Кромской, пгт Кромы, ул 30 лет Победы, д.39</t>
  </si>
  <si>
    <t>57:09:0030210:2</t>
  </si>
  <si>
    <t>под зданиями и стадионом школы</t>
  </si>
  <si>
    <t>Российская Федерация, Орловская область, р-н Кромской, пгт Кромы, пер. Пушкарский, д.1</t>
  </si>
  <si>
    <t>57:09:0030303:15</t>
  </si>
  <si>
    <t>для эксплуатации Дома Культуры</t>
  </si>
  <si>
    <t>Российская Федерация, Орловская область, р-н Кромской, пгт. Кромы, пер. Заводской</t>
  </si>
  <si>
    <t>Российская Федерация, Орловская область, р-н Кромской, с.п. Гуторовское, вблизи д. Арбузово</t>
  </si>
  <si>
    <t>57:09:0020101:379</t>
  </si>
  <si>
    <t>Предоставление коммунальных услуг</t>
  </si>
  <si>
    <t>Российская Федерация, Орловская область, р-н Кромской, с/п Гуторовское, вблизи д Букреево</t>
  </si>
  <si>
    <t>57:09:0020101:319</t>
  </si>
  <si>
    <t>Российская Федерация, Орловская область, Кромской район, Апальковское сельское поселение, вблизи д. Андреевка</t>
  </si>
  <si>
    <t>57:09:0010101:1755</t>
  </si>
  <si>
    <t>57:09:0010101:1574</t>
  </si>
  <si>
    <t>Российская Федерация, Орловская область, р-н Кромской, с/п Короськовское, д Заречье</t>
  </si>
  <si>
    <t>57:09:0000000:974</t>
  </si>
  <si>
    <t>Под строительство водопроводной сети и водонапорной башни</t>
  </si>
  <si>
    <t>Российская Федерация, Орловская область, Кромской район, Стрелецкое сельское поселение, д. Черкасская</t>
  </si>
  <si>
    <t>57:09:0000000:1557</t>
  </si>
  <si>
    <t>Российская Федерация, Орловская область, р-н Кромской, пгт Кромы, ул Карла Маркса, строение 114а</t>
  </si>
  <si>
    <t>Российская Федерация, Орловская область, р-н Кромской, пгт. Кромы, ул. Карла Маркса</t>
  </si>
  <si>
    <t>57:09:0030303:224</t>
  </si>
  <si>
    <t>спорт (стадион)</t>
  </si>
  <si>
    <t>Российская Федерация, Орловская область, р-н Кромской, пгт Кромы, пер Газопроводский, д 5</t>
  </si>
  <si>
    <t>57:09:0030405:2</t>
  </si>
  <si>
    <t>не с/х использование</t>
  </si>
  <si>
    <t>МБДОУ КР ОО "Детский сад №2"</t>
  </si>
  <si>
    <t>57:09:0520101:175</t>
  </si>
  <si>
    <t>Российская Федерация, Орловская область, р-н Кромской, с.п. Кривчиковское, д. Шумаково</t>
  </si>
  <si>
    <t>57:09:0640101:448</t>
  </si>
  <si>
    <t>Российская Федерация, Орловская область, р-н Кромской, с/с Ретяжский, д Семенково</t>
  </si>
  <si>
    <t>57:09:0840101:145</t>
  </si>
  <si>
    <t>Российская Федерация, Орловская область, р/н Кромской, с.п. Бельдяжское, с Бельдяжки</t>
  </si>
  <si>
    <t>57:09:1040101:781</t>
  </si>
  <si>
    <t>Российская Федерация, Орловская область, р-н Кромской, с/п Большеколчевское, п Кромской</t>
  </si>
  <si>
    <t>57:09:1180101:172</t>
  </si>
  <si>
    <t>для всестороннего обучения учащихся</t>
  </si>
  <si>
    <t>Российская Федерация, Орловская область, м р-н Кромской, с п Гостомльское, п Шоссе, 53</t>
  </si>
  <si>
    <t>57:09:1380101:21</t>
  </si>
  <si>
    <t>Под школой</t>
  </si>
  <si>
    <t>Российская Федерация, Орловская область, р-н Кромской, с/п Гуторовское, д Арбузово</t>
  </si>
  <si>
    <t>57:09:0770101:28</t>
  </si>
  <si>
    <t>МБОУ КР ОО "Гуторовская средняя общеобразовательная школа имени Куренцова А.И."</t>
  </si>
  <si>
    <t>Российская Федерация, Орловская область, р-н Кромской, с/п Короськовское, с Короськово</t>
  </si>
  <si>
    <t>57:09:0870101:163</t>
  </si>
  <si>
    <t>Российская Федерация, Орловская область, р-н Кромской, с.п. Короськовское, с. Короськово</t>
  </si>
  <si>
    <t>57:09:0870101:386</t>
  </si>
  <si>
    <t>Российская Федерация, Орловская область, р-н Кромской, с/п Короськовское, д Макеево</t>
  </si>
  <si>
    <t>57:09:0910101:146</t>
  </si>
  <si>
    <t>Российская Федерация, Орловская область, р-н Кромской, с/с Кутафинский, с Кутафино</t>
  </si>
  <si>
    <t>57:09:1010101:174</t>
  </si>
  <si>
    <t>57:09:1180101:41</t>
  </si>
  <si>
    <t>НЗ-44</t>
  </si>
  <si>
    <t>НЗ-45</t>
  </si>
  <si>
    <t>НЗ-46</t>
  </si>
  <si>
    <t>НЗ-47</t>
  </si>
  <si>
    <t>НЗ-48</t>
  </si>
  <si>
    <t>НЗ-49</t>
  </si>
  <si>
    <t>НЗ-50</t>
  </si>
  <si>
    <t>НЗ-51</t>
  </si>
  <si>
    <t>НЗ-52</t>
  </si>
  <si>
    <t>НЗ-53</t>
  </si>
  <si>
    <t>НЗ-54</t>
  </si>
  <si>
    <t>НЗ-55</t>
  </si>
  <si>
    <t>НЗ-56</t>
  </si>
  <si>
    <t>НЗ-57</t>
  </si>
  <si>
    <t>НЗ-58</t>
  </si>
  <si>
    <t>НЗ-59</t>
  </si>
  <si>
    <t>НЗ-60</t>
  </si>
  <si>
    <t>НЗ-61</t>
  </si>
  <si>
    <t>НЗ-62</t>
  </si>
  <si>
    <t>НЗ-63</t>
  </si>
  <si>
    <t>НЗ-64</t>
  </si>
  <si>
    <t>НЗ-65</t>
  </si>
  <si>
    <t>НЗ-66</t>
  </si>
  <si>
    <t>НЗ-67</t>
  </si>
  <si>
    <t>НЗ-68</t>
  </si>
  <si>
    <t>НЗ-69</t>
  </si>
  <si>
    <t>НЗ-70</t>
  </si>
  <si>
    <t>НЗ-71</t>
  </si>
  <si>
    <t>НЗ-72</t>
  </si>
  <si>
    <t>НЗ-73</t>
  </si>
  <si>
    <t>НЗ-74</t>
  </si>
  <si>
    <t>НЗ-75</t>
  </si>
  <si>
    <t>НЗ-76</t>
  </si>
  <si>
    <t>НЗ-77</t>
  </si>
  <si>
    <t>НЗ-78</t>
  </si>
  <si>
    <t>НЗ-79</t>
  </si>
  <si>
    <t>НЗ-80</t>
  </si>
  <si>
    <t>НЗ-81</t>
  </si>
  <si>
    <t>НЗ-82</t>
  </si>
  <si>
    <t>НЗ-83</t>
  </si>
  <si>
    <t>НЗ-84</t>
  </si>
  <si>
    <t>НЗ-85</t>
  </si>
  <si>
    <t>НЗ-86</t>
  </si>
  <si>
    <t>НЗ-87</t>
  </si>
  <si>
    <t>НЗ-88</t>
  </si>
  <si>
    <t>НЗ-89</t>
  </si>
  <si>
    <t>НЗ-90</t>
  </si>
  <si>
    <t>НЗ-91</t>
  </si>
  <si>
    <t>НЗ-92</t>
  </si>
  <si>
    <t>НЗ-93</t>
  </si>
  <si>
    <t>НЗ-94</t>
  </si>
  <si>
    <t>НЗ-95</t>
  </si>
  <si>
    <t>НЗ-96</t>
  </si>
  <si>
    <t>НЗ-97</t>
  </si>
  <si>
    <t>НЗ-98</t>
  </si>
  <si>
    <t>НЗ-99</t>
  </si>
  <si>
    <t>НЗ-100</t>
  </si>
  <si>
    <t>НЗ-101</t>
  </si>
  <si>
    <t>НЗ-102</t>
  </si>
  <si>
    <t>Дата возникновения ограничения (обременения)</t>
  </si>
  <si>
    <t>Акт приема-передачи от 16.08.2023</t>
  </si>
  <si>
    <t>Орловская область</t>
  </si>
  <si>
    <t> 01.04.2022</t>
  </si>
  <si>
    <t>Договор передачи квартиры в собственность №5 от 28.12.2023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</si>
</sst>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 ;\-#,##0.00\ "/>
    <numFmt numFmtId="194" formatCode="#,##0_ ;\-#,##0\ "/>
    <numFmt numFmtId="195" formatCode="000000"/>
    <numFmt numFmtId="196" formatCode="#,##0.00&quot;р.&quot;"/>
    <numFmt numFmtId="197" formatCode="#,##0.000_ ;\-#,##0.000\ "/>
    <numFmt numFmtId="198" formatCode="#,##0.0000_ ;\-#,##0.0000\ 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_);_(* \(#,##0.0\);_(* &quot;-&quot;??_);_(@_)"/>
    <numFmt numFmtId="205" formatCode="0.000"/>
    <numFmt numFmtId="206" formatCode="0.0000"/>
    <numFmt numFmtId="207" formatCode="#,##0.0_ ;\-#,##0.0\ "/>
    <numFmt numFmtId="208" formatCode="_(* #,##0.00000000_);_(* \(#,##0.00000000\);_(* &quot;-&quot;??_);_(@_)"/>
    <numFmt numFmtId="209" formatCode="[$-FC19]d\ mmmm\ yyyy\ &quot;г.&quot;"/>
    <numFmt numFmtId="210" formatCode="0000"/>
    <numFmt numFmtId="211" formatCode="#,##0.00\ &quot;₽&quot;"/>
    <numFmt numFmtId="212" formatCode="mmm/yyyy"/>
    <numFmt numFmtId="213" formatCode="#,##0.00\ _₽"/>
  </numFmts>
  <fonts count="7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343434"/>
      <name val="Times New Roman"/>
      <family val="1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34343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3" fillId="0" borderId="19" xfId="6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3" fillId="0" borderId="10" xfId="60" applyNumberFormat="1" applyFont="1" applyBorder="1" applyAlignment="1">
      <alignment horizontal="center"/>
    </xf>
    <xf numFmtId="2" fontId="3" fillId="0" borderId="10" xfId="60" applyNumberFormat="1" applyFont="1" applyFill="1" applyBorder="1" applyAlignment="1">
      <alignment horizontal="center"/>
    </xf>
    <xf numFmtId="193" fontId="3" fillId="0" borderId="10" xfId="60" applyNumberFormat="1" applyFont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distributed"/>
    </xf>
    <xf numFmtId="49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3" xfId="0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 vertical="justify"/>
    </xf>
    <xf numFmtId="2" fontId="3" fillId="0" borderId="2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/>
    </xf>
    <xf numFmtId="2" fontId="3" fillId="33" borderId="10" xfId="6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27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/>
    </xf>
    <xf numFmtId="2" fontId="3" fillId="0" borderId="28" xfId="60" applyNumberFormat="1" applyFont="1" applyBorder="1" applyAlignment="1">
      <alignment horizontal="center"/>
    </xf>
    <xf numFmtId="2" fontId="3" fillId="0" borderId="23" xfId="6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center" vertical="top" wrapText="1"/>
    </xf>
    <xf numFmtId="205" fontId="3" fillId="0" borderId="19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5" fontId="3" fillId="0" borderId="10" xfId="0" applyNumberFormat="1" applyFont="1" applyBorder="1" applyAlignment="1">
      <alignment horizontal="center"/>
    </xf>
    <xf numFmtId="2" fontId="3" fillId="0" borderId="11" xfId="6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justify"/>
    </xf>
    <xf numFmtId="4" fontId="0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left"/>
    </xf>
    <xf numFmtId="187" fontId="3" fillId="0" borderId="10" xfId="6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33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95" fontId="3" fillId="33" borderId="13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95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center"/>
    </xf>
    <xf numFmtId="187" fontId="3" fillId="0" borderId="11" xfId="6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2" fontId="69" fillId="0" borderId="13" xfId="0" applyNumberFormat="1" applyFont="1" applyFill="1" applyBorder="1" applyAlignment="1">
      <alignment horizontal="center"/>
    </xf>
    <xf numFmtId="2" fontId="69" fillId="0" borderId="17" xfId="0" applyNumberFormat="1" applyFont="1" applyFill="1" applyBorder="1" applyAlignment="1">
      <alignment horizontal="center"/>
    </xf>
    <xf numFmtId="0" fontId="69" fillId="0" borderId="13" xfId="0" applyFont="1" applyBorder="1" applyAlignment="1">
      <alignment/>
    </xf>
    <xf numFmtId="2" fontId="70" fillId="0" borderId="10" xfId="0" applyNumberFormat="1" applyFont="1" applyFill="1" applyBorder="1" applyAlignment="1">
      <alignment horizontal="right"/>
    </xf>
    <xf numFmtId="0" fontId="19" fillId="33" borderId="13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2" fontId="3" fillId="0" borderId="10" xfId="6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1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/>
    </xf>
    <xf numFmtId="2" fontId="3" fillId="0" borderId="10" xfId="6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93" fontId="3" fillId="0" borderId="10" xfId="6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2" fontId="3" fillId="0" borderId="10" xfId="60" applyNumberFormat="1" applyFont="1" applyFill="1" applyBorder="1" applyAlignment="1">
      <alignment horizontal="center" vertical="top"/>
    </xf>
    <xf numFmtId="187" fontId="3" fillId="0" borderId="10" xfId="6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16" fillId="0" borderId="19" xfId="0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195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6" fillId="0" borderId="11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2" fontId="3" fillId="0" borderId="10" xfId="62" applyNumberFormat="1" applyFont="1" applyBorder="1" applyAlignment="1">
      <alignment horizontal="center"/>
    </xf>
    <xf numFmtId="193" fontId="3" fillId="0" borderId="10" xfId="62" applyNumberFormat="1" applyFont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wrapText="1"/>
    </xf>
    <xf numFmtId="0" fontId="7" fillId="7" borderId="19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213" fontId="3" fillId="0" borderId="10" xfId="60" applyNumberFormat="1" applyFont="1" applyFill="1" applyBorder="1" applyAlignment="1">
      <alignment horizontal="right"/>
    </xf>
    <xf numFmtId="0" fontId="2" fillId="7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70" fillId="0" borderId="13" xfId="0" applyFont="1" applyBorder="1" applyAlignment="1">
      <alignment horizontal="center"/>
    </xf>
    <xf numFmtId="49" fontId="69" fillId="0" borderId="13" xfId="0" applyNumberFormat="1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top" wrapText="1"/>
    </xf>
    <xf numFmtId="0" fontId="16" fillId="0" borderId="23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8" fillId="7" borderId="23" xfId="0" applyFont="1" applyFill="1" applyBorder="1" applyAlignment="1">
      <alignment horizontal="center" vertical="top" wrapText="1"/>
    </xf>
    <xf numFmtId="0" fontId="8" fillId="7" borderId="19" xfId="0" applyFont="1" applyFill="1" applyBorder="1" applyAlignment="1">
      <alignment horizontal="center"/>
    </xf>
    <xf numFmtId="0" fontId="2" fillId="7" borderId="22" xfId="0" applyFont="1" applyFill="1" applyBorder="1" applyAlignment="1">
      <alignment/>
    </xf>
    <xf numFmtId="0" fontId="2" fillId="7" borderId="21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7" fillId="7" borderId="22" xfId="0" applyFont="1" applyFill="1" applyBorder="1" applyAlignment="1">
      <alignment/>
    </xf>
    <xf numFmtId="0" fontId="7" fillId="7" borderId="21" xfId="0" applyFont="1" applyFill="1" applyBorder="1" applyAlignment="1">
      <alignment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0" fontId="7" fillId="7" borderId="19" xfId="0" applyFont="1" applyFill="1" applyBorder="1" applyAlignment="1">
      <alignment/>
    </xf>
    <xf numFmtId="0" fontId="7" fillId="7" borderId="21" xfId="0" applyFont="1" applyFill="1" applyBorder="1" applyAlignment="1">
      <alignment horizontal="right"/>
    </xf>
    <xf numFmtId="0" fontId="8" fillId="7" borderId="10" xfId="0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 vertical="top" wrapText="1"/>
    </xf>
    <xf numFmtId="4" fontId="2" fillId="7" borderId="11" xfId="0" applyNumberFormat="1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3" fillId="0" borderId="22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8" xfId="0" applyBorder="1" applyAlignment="1">
      <alignment/>
    </xf>
    <xf numFmtId="2" fontId="3" fillId="0" borderId="16" xfId="0" applyNumberFormat="1" applyFont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0" fontId="8" fillId="0" borderId="10" xfId="0" applyFont="1" applyBorder="1" applyAlignment="1">
      <alignment vertical="top"/>
    </xf>
    <xf numFmtId="0" fontId="3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/>
    </xf>
    <xf numFmtId="2" fontId="3" fillId="0" borderId="20" xfId="6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horizontal="center" vertical="top" wrapText="1"/>
    </xf>
    <xf numFmtId="2" fontId="3" fillId="0" borderId="11" xfId="6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2" fontId="3" fillId="0" borderId="13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0" fillId="34" borderId="0" xfId="0" applyFont="1" applyFill="1" applyAlignment="1">
      <alignment/>
    </xf>
    <xf numFmtId="4" fontId="3" fillId="0" borderId="13" xfId="0" applyNumberFormat="1" applyFont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wrapText="1"/>
    </xf>
    <xf numFmtId="0" fontId="26" fillId="0" borderId="10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wrapText="1"/>
    </xf>
    <xf numFmtId="2" fontId="3" fillId="0" borderId="13" xfId="6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0" fillId="9" borderId="0" xfId="0" applyFill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top"/>
    </xf>
    <xf numFmtId="0" fontId="3" fillId="34" borderId="1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2" fontId="3" fillId="34" borderId="21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" fontId="3" fillId="0" borderId="13" xfId="0" applyNumberFormat="1" applyFont="1" applyBorder="1" applyAlignment="1">
      <alignment horizontal="right" vertical="top" wrapText="1"/>
    </xf>
    <xf numFmtId="49" fontId="3" fillId="34" borderId="10" xfId="0" applyNumberFormat="1" applyFont="1" applyFill="1" applyBorder="1" applyAlignment="1">
      <alignment horizontal="center"/>
    </xf>
    <xf numFmtId="2" fontId="3" fillId="34" borderId="10" xfId="6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33" borderId="11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34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28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/>
    </xf>
    <xf numFmtId="2" fontId="26" fillId="0" borderId="13" xfId="0" applyNumberFormat="1" applyFont="1" applyFill="1" applyBorder="1" applyAlignment="1">
      <alignment horizontal="center" vertical="top" wrapText="1"/>
    </xf>
    <xf numFmtId="2" fontId="3" fillId="0" borderId="13" xfId="6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3" fillId="34" borderId="18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4" borderId="18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4" fontId="3" fillId="34" borderId="13" xfId="0" applyNumberFormat="1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vertical="top"/>
    </xf>
    <xf numFmtId="0" fontId="7" fillId="7" borderId="19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2" fontId="3" fillId="34" borderId="10" xfId="6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justify"/>
    </xf>
    <xf numFmtId="0" fontId="3" fillId="0" borderId="28" xfId="0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top"/>
    </xf>
    <xf numFmtId="0" fontId="71" fillId="34" borderId="10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/>
    </xf>
    <xf numFmtId="195" fontId="3" fillId="34" borderId="10" xfId="0" applyNumberFormat="1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top"/>
    </xf>
    <xf numFmtId="2" fontId="3" fillId="0" borderId="10" xfId="0" applyNumberFormat="1" applyFont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wrapText="1"/>
    </xf>
    <xf numFmtId="0" fontId="3" fillId="34" borderId="0" xfId="0" applyFont="1" applyFill="1" applyAlignment="1">
      <alignment/>
    </xf>
    <xf numFmtId="0" fontId="26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2" fontId="3" fillId="34" borderId="10" xfId="6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8" xfId="0" applyNumberFormat="1" applyFont="1" applyBorder="1" applyAlignment="1">
      <alignment horizontal="center" vertical="top"/>
    </xf>
    <xf numFmtId="2" fontId="8" fillId="0" borderId="18" xfId="0" applyNumberFormat="1" applyFont="1" applyFill="1" applyBorder="1" applyAlignment="1">
      <alignment horizontal="center" vertical="top"/>
    </xf>
    <xf numFmtId="2" fontId="8" fillId="0" borderId="29" xfId="60" applyNumberFormat="1" applyFont="1" applyBorder="1" applyAlignment="1">
      <alignment horizontal="center" vertical="top"/>
    </xf>
    <xf numFmtId="2" fontId="8" fillId="0" borderId="10" xfId="60" applyNumberFormat="1" applyFont="1" applyBorder="1" applyAlignment="1">
      <alignment horizontal="center" vertical="top"/>
    </xf>
    <xf numFmtId="187" fontId="8" fillId="0" borderId="10" xfId="60" applyFont="1" applyBorder="1" applyAlignment="1">
      <alignment horizontal="center" vertical="top"/>
    </xf>
    <xf numFmtId="193" fontId="8" fillId="0" borderId="10" xfId="60" applyNumberFormat="1" applyFont="1" applyBorder="1" applyAlignment="1">
      <alignment horizontal="center" vertical="top"/>
    </xf>
    <xf numFmtId="193" fontId="8" fillId="0" borderId="10" xfId="60" applyNumberFormat="1" applyFont="1" applyFill="1" applyBorder="1" applyAlignment="1">
      <alignment horizontal="center" vertical="top"/>
    </xf>
    <xf numFmtId="187" fontId="8" fillId="0" borderId="11" xfId="60" applyFont="1" applyBorder="1" applyAlignment="1">
      <alignment horizontal="center" vertical="top"/>
    </xf>
    <xf numFmtId="187" fontId="8" fillId="0" borderId="29" xfId="60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193" fontId="8" fillId="0" borderId="19" xfId="60" applyNumberFormat="1" applyFont="1" applyBorder="1" applyAlignment="1">
      <alignment horizontal="center" vertical="top"/>
    </xf>
    <xf numFmtId="193" fontId="8" fillId="33" borderId="19" xfId="60" applyNumberFormat="1" applyFont="1" applyFill="1" applyBorder="1" applyAlignment="1">
      <alignment horizontal="center" vertical="top"/>
    </xf>
    <xf numFmtId="2" fontId="8" fillId="0" borderId="19" xfId="6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34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34" borderId="10" xfId="60" applyNumberFormat="1" applyFont="1" applyFill="1" applyBorder="1" applyAlignment="1">
      <alignment horizontal="center" vertical="top"/>
    </xf>
    <xf numFmtId="193" fontId="8" fillId="0" borderId="10" xfId="0" applyNumberFormat="1" applyFont="1" applyBorder="1" applyAlignment="1">
      <alignment horizontal="center" vertical="top"/>
    </xf>
    <xf numFmtId="193" fontId="8" fillId="0" borderId="11" xfId="0" applyNumberFormat="1" applyFont="1" applyBorder="1" applyAlignment="1">
      <alignment horizontal="center" vertical="top"/>
    </xf>
    <xf numFmtId="193" fontId="8" fillId="34" borderId="11" xfId="0" applyNumberFormat="1" applyFont="1" applyFill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2" fontId="8" fillId="0" borderId="10" xfId="60" applyNumberFormat="1" applyFont="1" applyBorder="1" applyAlignment="1">
      <alignment horizontal="center" vertical="top" wrapText="1"/>
    </xf>
    <xf numFmtId="2" fontId="8" fillId="33" borderId="19" xfId="60" applyNumberFormat="1" applyFont="1" applyFill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4" fontId="8" fillId="0" borderId="13" xfId="0" applyNumberFormat="1" applyFont="1" applyBorder="1" applyAlignment="1">
      <alignment horizontal="center" vertical="top"/>
    </xf>
    <xf numFmtId="14" fontId="8" fillId="0" borderId="27" xfId="0" applyNumberFormat="1" applyFont="1" applyBorder="1" applyAlignment="1">
      <alignment horizontal="center" vertical="top"/>
    </xf>
    <xf numFmtId="14" fontId="8" fillId="34" borderId="10" xfId="0" applyNumberFormat="1" applyFont="1" applyFill="1" applyBorder="1" applyAlignment="1">
      <alignment horizontal="center" vertical="top"/>
    </xf>
    <xf numFmtId="14" fontId="8" fillId="0" borderId="0" xfId="0" applyNumberFormat="1" applyFont="1" applyAlignment="1">
      <alignment horizontal="center" vertical="top"/>
    </xf>
    <xf numFmtId="14" fontId="8" fillId="34" borderId="11" xfId="0" applyNumberFormat="1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vertical="top"/>
    </xf>
    <xf numFmtId="14" fontId="22" fillId="0" borderId="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14" fontId="22" fillId="0" borderId="28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center" vertical="top" wrapText="1"/>
    </xf>
    <xf numFmtId="0" fontId="71" fillId="34" borderId="10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 vertical="top" wrapText="1"/>
    </xf>
    <xf numFmtId="0" fontId="72" fillId="34" borderId="0" xfId="0" applyFont="1" applyFill="1" applyAlignment="1">
      <alignment/>
    </xf>
    <xf numFmtId="2" fontId="71" fillId="34" borderId="10" xfId="0" applyNumberFormat="1" applyFont="1" applyFill="1" applyBorder="1" applyAlignment="1">
      <alignment horizontal="center"/>
    </xf>
    <xf numFmtId="2" fontId="71" fillId="34" borderId="10" xfId="60" applyNumberFormat="1" applyFont="1" applyFill="1" applyBorder="1" applyAlignment="1">
      <alignment horizontal="center"/>
    </xf>
    <xf numFmtId="0" fontId="72" fillId="34" borderId="10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49" fontId="3" fillId="34" borderId="19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/>
    </xf>
    <xf numFmtId="2" fontId="8" fillId="0" borderId="11" xfId="0" applyNumberFormat="1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/>
    </xf>
    <xf numFmtId="0" fontId="8" fillId="0" borderId="29" xfId="0" applyFont="1" applyBorder="1" applyAlignment="1">
      <alignment vertical="top"/>
    </xf>
    <xf numFmtId="0" fontId="8" fillId="0" borderId="29" xfId="0" applyFont="1" applyBorder="1" applyAlignment="1">
      <alignment horizontal="center" vertical="top"/>
    </xf>
    <xf numFmtId="2" fontId="8" fillId="0" borderId="29" xfId="0" applyNumberFormat="1" applyFont="1" applyBorder="1" applyAlignment="1">
      <alignment horizontal="center" vertical="top"/>
    </xf>
    <xf numFmtId="2" fontId="8" fillId="0" borderId="2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3" fillId="34" borderId="21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26" fillId="0" borderId="10" xfId="0" applyFont="1" applyBorder="1" applyAlignment="1">
      <alignment/>
    </xf>
    <xf numFmtId="187" fontId="3" fillId="0" borderId="10" xfId="60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/>
    </xf>
    <xf numFmtId="0" fontId="0" fillId="34" borderId="0" xfId="0" applyFill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1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2" fontId="73" fillId="0" borderId="0" xfId="0" applyNumberFormat="1" applyFont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1" fontId="0" fillId="0" borderId="0" xfId="0" applyNumberFormat="1" applyAlignment="1">
      <alignment vertical="top"/>
    </xf>
    <xf numFmtId="1" fontId="6" fillId="0" borderId="11" xfId="0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vertical="top"/>
    </xf>
    <xf numFmtId="1" fontId="6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top"/>
    </xf>
    <xf numFmtId="1" fontId="3" fillId="34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69" fillId="0" borderId="12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" fontId="8" fillId="7" borderId="19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3" xfId="0" applyNumberFormat="1" applyFont="1" applyFill="1" applyBorder="1" applyAlignment="1">
      <alignment horizontal="center" vertical="top"/>
    </xf>
    <xf numFmtId="1" fontId="7" fillId="7" borderId="19" xfId="0" applyNumberFormat="1" applyFont="1" applyFill="1" applyBorder="1" applyAlignment="1">
      <alignment horizontal="center" vertical="top"/>
    </xf>
    <xf numFmtId="1" fontId="0" fillId="0" borderId="0" xfId="0" applyNumberFormat="1" applyFont="1" applyAlignment="1">
      <alignment vertical="top"/>
    </xf>
    <xf numFmtId="1" fontId="7" fillId="7" borderId="10" xfId="0" applyNumberFormat="1" applyFont="1" applyFill="1" applyBorder="1" applyAlignment="1">
      <alignment vertical="top"/>
    </xf>
    <xf numFmtId="1" fontId="3" fillId="0" borderId="13" xfId="0" applyNumberFormat="1" applyFont="1" applyFill="1" applyBorder="1" applyAlignment="1">
      <alignment horizontal="center" vertical="top"/>
    </xf>
    <xf numFmtId="1" fontId="7" fillId="7" borderId="10" xfId="0" applyNumberFormat="1" applyFont="1" applyFill="1" applyBorder="1" applyAlignment="1">
      <alignment horizontal="center" vertical="top"/>
    </xf>
    <xf numFmtId="1" fontId="8" fillId="7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vertical="top"/>
    </xf>
    <xf numFmtId="1" fontId="8" fillId="7" borderId="12" xfId="0" applyNumberFormat="1" applyFont="1" applyFill="1" applyBorder="1" applyAlignment="1">
      <alignment horizontal="center" vertical="top"/>
    </xf>
    <xf numFmtId="1" fontId="8" fillId="7" borderId="11" xfId="0" applyNumberFormat="1" applyFont="1" applyFill="1" applyBorder="1" applyAlignment="1">
      <alignment horizontal="left" vertical="top"/>
    </xf>
    <xf numFmtId="1" fontId="16" fillId="0" borderId="13" xfId="0" applyNumberFormat="1" applyFont="1" applyFill="1" applyBorder="1" applyAlignment="1">
      <alignment horizontal="center" vertical="top"/>
    </xf>
    <xf numFmtId="1" fontId="16" fillId="0" borderId="12" xfId="0" applyNumberFormat="1" applyFont="1" applyFill="1" applyBorder="1" applyAlignment="1">
      <alignment horizontal="center" vertical="top"/>
    </xf>
    <xf numFmtId="1" fontId="6" fillId="0" borderId="13" xfId="0" applyNumberFormat="1" applyFont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2" fontId="8" fillId="0" borderId="11" xfId="60" applyNumberFormat="1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 wrapText="1"/>
    </xf>
    <xf numFmtId="2" fontId="3" fillId="34" borderId="10" xfId="6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74" fillId="0" borderId="0" xfId="0" applyNumberFormat="1" applyFont="1" applyAlignment="1">
      <alignment/>
    </xf>
    <xf numFmtId="4" fontId="26" fillId="0" borderId="0" xfId="0" applyNumberFormat="1" applyFont="1" applyBorder="1" applyAlignment="1">
      <alignment horizontal="center" vertical="center"/>
    </xf>
    <xf numFmtId="4" fontId="74" fillId="0" borderId="0" xfId="0" applyNumberFormat="1" applyFont="1" applyBorder="1" applyAlignment="1">
      <alignment/>
    </xf>
    <xf numFmtId="0" fontId="3" fillId="34" borderId="11" xfId="0" applyFont="1" applyFill="1" applyBorder="1" applyAlignment="1">
      <alignment horizontal="center" vertical="top"/>
    </xf>
    <xf numFmtId="1" fontId="3" fillId="34" borderId="11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2" fontId="3" fillId="34" borderId="12" xfId="6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2" fontId="3" fillId="34" borderId="11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4" fontId="3" fillId="34" borderId="13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4" fontId="3" fillId="34" borderId="13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7" fillId="0" borderId="2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7" fillId="0" borderId="17" xfId="0" applyFont="1" applyBorder="1" applyAlignment="1">
      <alignment horizontal="center" wrapText="1"/>
    </xf>
    <xf numFmtId="0" fontId="8" fillId="0" borderId="2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34" borderId="10" xfId="0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center" vertical="top"/>
    </xf>
    <xf numFmtId="14" fontId="3" fillId="34" borderId="10" xfId="0" applyNumberFormat="1" applyFont="1" applyFill="1" applyBorder="1" applyAlignment="1">
      <alignment vertical="top"/>
    </xf>
    <xf numFmtId="14" fontId="0" fillId="34" borderId="10" xfId="0" applyNumberFormat="1" applyFont="1" applyFill="1" applyBorder="1" applyAlignment="1">
      <alignment vertical="top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34" borderId="11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center" vertical="top"/>
    </xf>
    <xf numFmtId="0" fontId="8" fillId="34" borderId="13" xfId="0" applyFont="1" applyFill="1" applyBorder="1" applyAlignment="1">
      <alignment vertical="top"/>
    </xf>
    <xf numFmtId="2" fontId="8" fillId="34" borderId="11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4" fontId="3" fillId="34" borderId="13" xfId="0" applyNumberFormat="1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8" fillId="34" borderId="29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193" fontId="3" fillId="36" borderId="10" xfId="0" applyNumberFormat="1" applyFont="1" applyFill="1" applyBorder="1" applyAlignment="1">
      <alignment horizontal="center" vertical="top"/>
    </xf>
    <xf numFmtId="14" fontId="3" fillId="36" borderId="10" xfId="0" applyNumberFormat="1" applyFont="1" applyFill="1" applyBorder="1" applyAlignment="1">
      <alignment vertical="top"/>
    </xf>
    <xf numFmtId="0" fontId="0" fillId="36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 vertical="top"/>
    </xf>
    <xf numFmtId="0" fontId="3" fillId="34" borderId="16" xfId="0" applyFont="1" applyFill="1" applyBorder="1" applyAlignment="1">
      <alignment horizontal="center" vertical="top"/>
    </xf>
    <xf numFmtId="195" fontId="3" fillId="34" borderId="10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4" fontId="3" fillId="34" borderId="13" xfId="0" applyNumberFormat="1" applyFont="1" applyFill="1" applyBorder="1" applyAlignment="1">
      <alignment horizontal="center" vertical="top" wrapText="1"/>
    </xf>
    <xf numFmtId="195" fontId="3" fillId="34" borderId="16" xfId="0" applyNumberFormat="1" applyFont="1" applyFill="1" applyBorder="1" applyAlignment="1">
      <alignment horizontal="center" vertical="top"/>
    </xf>
    <xf numFmtId="2" fontId="3" fillId="34" borderId="16" xfId="0" applyNumberFormat="1" applyFont="1" applyFill="1" applyBorder="1" applyAlignment="1">
      <alignment horizontal="center" vertical="top" wrapText="1"/>
    </xf>
    <xf numFmtId="2" fontId="3" fillId="34" borderId="21" xfId="60" applyNumberFormat="1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/>
    </xf>
    <xf numFmtId="187" fontId="8" fillId="36" borderId="10" xfId="60" applyFont="1" applyFill="1" applyBorder="1" applyAlignment="1">
      <alignment horizontal="center" vertical="top"/>
    </xf>
    <xf numFmtId="2" fontId="8" fillId="36" borderId="10" xfId="0" applyNumberFormat="1" applyFont="1" applyFill="1" applyBorder="1" applyAlignment="1">
      <alignment horizontal="center" vertical="top"/>
    </xf>
    <xf numFmtId="0" fontId="8" fillId="36" borderId="10" xfId="0" applyFont="1" applyFill="1" applyBorder="1" applyAlignment="1">
      <alignment vertical="top"/>
    </xf>
    <xf numFmtId="0" fontId="8" fillId="36" borderId="10" xfId="0" applyFont="1" applyFill="1" applyBorder="1" applyAlignment="1">
      <alignment vertical="top" wrapText="1"/>
    </xf>
    <xf numFmtId="0" fontId="0" fillId="36" borderId="0" xfId="0" applyFill="1" applyAlignment="1">
      <alignment vertical="top"/>
    </xf>
    <xf numFmtId="0" fontId="3" fillId="0" borderId="10" xfId="0" applyNumberFormat="1" applyFont="1" applyFill="1" applyBorder="1" applyAlignment="1">
      <alignment horizontal="center" vertical="top"/>
    </xf>
    <xf numFmtId="2" fontId="8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8" fillId="0" borderId="30" xfId="0" applyNumberFormat="1" applyFont="1" applyBorder="1" applyAlignment="1">
      <alignment horizontal="center" vertical="top" wrapText="1"/>
    </xf>
    <xf numFmtId="0" fontId="75" fillId="0" borderId="30" xfId="0" applyNumberFormat="1" applyFont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/>
    </xf>
    <xf numFmtId="2" fontId="8" fillId="36" borderId="11" xfId="0" applyNumberFormat="1" applyFont="1" applyFill="1" applyBorder="1" applyAlignment="1">
      <alignment horizontal="center" vertical="top"/>
    </xf>
    <xf numFmtId="14" fontId="8" fillId="36" borderId="11" xfId="0" applyNumberFormat="1" applyFont="1" applyFill="1" applyBorder="1" applyAlignment="1">
      <alignment horizontal="center" vertical="top"/>
    </xf>
    <xf numFmtId="0" fontId="8" fillId="36" borderId="11" xfId="0" applyFont="1" applyFill="1" applyBorder="1" applyAlignment="1">
      <alignment vertical="top"/>
    </xf>
    <xf numFmtId="0" fontId="8" fillId="36" borderId="1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left" vertical="top" wrapText="1"/>
    </xf>
    <xf numFmtId="14" fontId="8" fillId="36" borderId="10" xfId="0" applyNumberFormat="1" applyFont="1" applyFill="1" applyBorder="1" applyAlignment="1">
      <alignment horizontal="center" vertical="top"/>
    </xf>
    <xf numFmtId="0" fontId="0" fillId="36" borderId="10" xfId="0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8" fillId="0" borderId="10" xfId="0" applyFont="1" applyBorder="1" applyAlignment="1">
      <alignment wrapText="1"/>
    </xf>
    <xf numFmtId="0" fontId="3" fillId="34" borderId="11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2" fontId="3" fillId="0" borderId="10" xfId="60" applyNumberFormat="1" applyFont="1" applyBorder="1" applyAlignment="1">
      <alignment/>
    </xf>
    <xf numFmtId="2" fontId="3" fillId="34" borderId="10" xfId="6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top"/>
    </xf>
    <xf numFmtId="0" fontId="6" fillId="0" borderId="12" xfId="0" applyFont="1" applyBorder="1" applyAlignment="1">
      <alignment wrapText="1"/>
    </xf>
    <xf numFmtId="2" fontId="3" fillId="0" borderId="10" xfId="60" applyNumberFormat="1" applyFont="1" applyBorder="1" applyAlignment="1">
      <alignment horizontal="center" vertical="top"/>
    </xf>
    <xf numFmtId="2" fontId="26" fillId="0" borderId="0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/>
    </xf>
    <xf numFmtId="0" fontId="0" fillId="0" borderId="0" xfId="0" applyAlignment="1">
      <alignment/>
    </xf>
    <xf numFmtId="19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8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8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31" xfId="0" applyFont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20" xfId="0" applyFont="1" applyBorder="1" applyAlignment="1">
      <alignment horizontal="center" vertical="top"/>
    </xf>
    <xf numFmtId="0" fontId="8" fillId="0" borderId="19" xfId="0" applyFont="1" applyFill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/>
    </xf>
    <xf numFmtId="46" fontId="8" fillId="0" borderId="10" xfId="0" applyNumberFormat="1" applyFont="1" applyBorder="1" applyAlignment="1">
      <alignment horizontal="center" vertical="top"/>
    </xf>
    <xf numFmtId="0" fontId="2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/>
    </xf>
    <xf numFmtId="0" fontId="8" fillId="0" borderId="27" xfId="0" applyFont="1" applyFill="1" applyBorder="1" applyAlignment="1">
      <alignment vertical="top"/>
    </xf>
    <xf numFmtId="0" fontId="8" fillId="0" borderId="27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/>
    </xf>
    <xf numFmtId="0" fontId="76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center" vertical="top"/>
    </xf>
    <xf numFmtId="0" fontId="0" fillId="15" borderId="0" xfId="0" applyFill="1" applyAlignment="1">
      <alignment vertical="top"/>
    </xf>
    <xf numFmtId="14" fontId="8" fillId="0" borderId="11" xfId="0" applyNumberFormat="1" applyFont="1" applyBorder="1" applyAlignment="1">
      <alignment vertical="top"/>
    </xf>
    <xf numFmtId="0" fontId="77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14" fontId="8" fillId="0" borderId="13" xfId="0" applyNumberFormat="1" applyFont="1" applyBorder="1" applyAlignment="1">
      <alignment horizontal="center" vertical="top"/>
    </xf>
    <xf numFmtId="0" fontId="7" fillId="15" borderId="34" xfId="0" applyFont="1" applyFill="1" applyBorder="1" applyAlignment="1">
      <alignment vertical="top"/>
    </xf>
    <xf numFmtId="0" fontId="7" fillId="15" borderId="35" xfId="0" applyFont="1" applyFill="1" applyBorder="1" applyAlignment="1">
      <alignment vertical="top"/>
    </xf>
    <xf numFmtId="0" fontId="7" fillId="15" borderId="36" xfId="0" applyFont="1" applyFill="1" applyBorder="1" applyAlignment="1">
      <alignment vertical="top"/>
    </xf>
    <xf numFmtId="0" fontId="7" fillId="15" borderId="34" xfId="0" applyFont="1" applyFill="1" applyBorder="1" applyAlignment="1">
      <alignment horizontal="center" vertical="top"/>
    </xf>
    <xf numFmtId="0" fontId="7" fillId="15" borderId="35" xfId="0" applyFont="1" applyFill="1" applyBorder="1" applyAlignment="1">
      <alignment horizontal="center" vertical="top"/>
    </xf>
    <xf numFmtId="0" fontId="7" fillId="15" borderId="36" xfId="0" applyFont="1" applyFill="1" applyBorder="1" applyAlignment="1">
      <alignment horizontal="center" vertical="top"/>
    </xf>
    <xf numFmtId="0" fontId="8" fillId="0" borderId="20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8" fillId="0" borderId="28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7" fillId="15" borderId="10" xfId="0" applyFont="1" applyFill="1" applyBorder="1" applyAlignment="1">
      <alignment horizontal="center" vertical="top"/>
    </xf>
    <xf numFmtId="0" fontId="7" fillId="9" borderId="19" xfId="0" applyFont="1" applyFill="1" applyBorder="1" applyAlignment="1">
      <alignment horizontal="center" vertical="top"/>
    </xf>
    <xf numFmtId="0" fontId="8" fillId="9" borderId="22" xfId="0" applyFont="1" applyFill="1" applyBorder="1" applyAlignment="1">
      <alignment horizontal="center" vertical="top"/>
    </xf>
    <xf numFmtId="0" fontId="8" fillId="9" borderId="21" xfId="0" applyFont="1" applyFill="1" applyBorder="1" applyAlignment="1">
      <alignment horizontal="center" vertical="top"/>
    </xf>
    <xf numFmtId="0" fontId="7" fillId="15" borderId="10" xfId="0" applyFont="1" applyFill="1" applyBorder="1" applyAlignment="1">
      <alignment vertical="top"/>
    </xf>
    <xf numFmtId="0" fontId="7" fillId="9" borderId="10" xfId="0" applyFont="1" applyFill="1" applyBorder="1" applyAlignment="1">
      <alignment horizontal="center" vertical="top"/>
    </xf>
    <xf numFmtId="0" fontId="7" fillId="9" borderId="10" xfId="0" applyFont="1" applyFill="1" applyBorder="1" applyAlignment="1">
      <alignment vertical="top"/>
    </xf>
    <xf numFmtId="0" fontId="7" fillId="9" borderId="22" xfId="0" applyFont="1" applyFill="1" applyBorder="1" applyAlignment="1">
      <alignment horizontal="center" vertical="top"/>
    </xf>
    <xf numFmtId="0" fontId="7" fillId="9" borderId="23" xfId="0" applyFont="1" applyFill="1" applyBorder="1" applyAlignment="1">
      <alignment horizontal="center" vertical="top"/>
    </xf>
    <xf numFmtId="0" fontId="7" fillId="9" borderId="20" xfId="0" applyFont="1" applyFill="1" applyBorder="1" applyAlignment="1">
      <alignment horizontal="center" vertical="top" wrapText="1"/>
    </xf>
    <xf numFmtId="0" fontId="7" fillId="9" borderId="28" xfId="0" applyFont="1" applyFill="1" applyBorder="1" applyAlignment="1">
      <alignment horizontal="center" vertical="top" wrapText="1"/>
    </xf>
    <xf numFmtId="0" fontId="7" fillId="9" borderId="23" xfId="0" applyFont="1" applyFill="1" applyBorder="1" applyAlignment="1">
      <alignment horizontal="center" vertical="top" wrapText="1"/>
    </xf>
    <xf numFmtId="0" fontId="7" fillId="9" borderId="20" xfId="0" applyFont="1" applyFill="1" applyBorder="1" applyAlignment="1">
      <alignment vertical="top"/>
    </xf>
    <xf numFmtId="0" fontId="7" fillId="9" borderId="28" xfId="0" applyFont="1" applyFill="1" applyBorder="1" applyAlignment="1">
      <alignment vertical="top"/>
    </xf>
    <xf numFmtId="0" fontId="7" fillId="9" borderId="23" xfId="0" applyFont="1" applyFill="1" applyBorder="1" applyAlignment="1">
      <alignment vertical="top"/>
    </xf>
    <xf numFmtId="0" fontId="7" fillId="9" borderId="20" xfId="0" applyFont="1" applyFill="1" applyBorder="1" applyAlignment="1">
      <alignment horizontal="center" vertical="top"/>
    </xf>
    <xf numFmtId="0" fontId="7" fillId="9" borderId="28" xfId="0" applyFont="1" applyFill="1" applyBorder="1" applyAlignment="1">
      <alignment horizontal="center" vertical="top"/>
    </xf>
    <xf numFmtId="0" fontId="7" fillId="9" borderId="19" xfId="0" applyFont="1" applyFill="1" applyBorder="1" applyAlignment="1">
      <alignment vertical="top"/>
    </xf>
    <xf numFmtId="0" fontId="7" fillId="9" borderId="22" xfId="0" applyFont="1" applyFill="1" applyBorder="1" applyAlignment="1">
      <alignment vertical="top"/>
    </xf>
    <xf numFmtId="0" fontId="7" fillId="9" borderId="21" xfId="0" applyFont="1" applyFill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7" fillId="9" borderId="21" xfId="0" applyFont="1" applyFill="1" applyBorder="1" applyAlignment="1">
      <alignment horizontal="center" vertical="top"/>
    </xf>
    <xf numFmtId="0" fontId="7" fillId="9" borderId="19" xfId="0" applyFont="1" applyFill="1" applyBorder="1" applyAlignment="1">
      <alignment horizontal="center" vertical="top" wrapText="1"/>
    </xf>
    <xf numFmtId="0" fontId="7" fillId="9" borderId="22" xfId="0" applyFont="1" applyFill="1" applyBorder="1" applyAlignment="1">
      <alignment horizontal="center" vertical="top" wrapText="1"/>
    </xf>
    <xf numFmtId="0" fontId="7" fillId="9" borderId="21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0" fontId="7" fillId="9" borderId="15" xfId="0" applyFont="1" applyFill="1" applyBorder="1" applyAlignment="1">
      <alignment vertical="top"/>
    </xf>
    <xf numFmtId="0" fontId="7" fillId="9" borderId="17" xfId="0" applyFont="1" applyFill="1" applyBorder="1" applyAlignment="1">
      <alignment horizontal="center" vertical="top"/>
    </xf>
    <xf numFmtId="0" fontId="7" fillId="9" borderId="1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7" fillId="7" borderId="19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1" fontId="3" fillId="34" borderId="11" xfId="0" applyNumberFormat="1" applyFont="1" applyFill="1" applyBorder="1" applyAlignment="1">
      <alignment horizontal="center" vertical="top"/>
    </xf>
    <xf numFmtId="1" fontId="3" fillId="34" borderId="12" xfId="0" applyNumberFormat="1" applyFont="1" applyFill="1" applyBorder="1" applyAlignment="1">
      <alignment horizontal="center" vertical="top"/>
    </xf>
    <xf numFmtId="1" fontId="3" fillId="34" borderId="13" xfId="0" applyNumberFormat="1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7" borderId="28" xfId="0" applyFont="1" applyFill="1" applyBorder="1" applyAlignment="1">
      <alignment horizontal="left"/>
    </xf>
    <xf numFmtId="0" fontId="7" fillId="7" borderId="23" xfId="0" applyFont="1" applyFill="1" applyBorder="1" applyAlignment="1">
      <alignment horizontal="left"/>
    </xf>
    <xf numFmtId="0" fontId="0" fillId="0" borderId="12" xfId="0" applyBorder="1" applyAlignment="1">
      <alignment vertical="top" wrapText="1"/>
    </xf>
    <xf numFmtId="0" fontId="7" fillId="7" borderId="19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7" borderId="1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3" fillId="34" borderId="13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7" borderId="14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8" fillId="7" borderId="28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7" fillId="7" borderId="20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7" fillId="7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top" wrapText="1"/>
    </xf>
    <xf numFmtId="0" fontId="7" fillId="7" borderId="21" xfId="0" applyFont="1" applyFill="1" applyBorder="1" applyAlignment="1">
      <alignment horizontal="center" vertical="top" wrapText="1"/>
    </xf>
    <xf numFmtId="14" fontId="0" fillId="36" borderId="10" xfId="0" applyNumberFormat="1" applyFont="1" applyFill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view="pageBreakPreview" zoomScaleSheetLayoutView="100" zoomScalePageLayoutView="0" workbookViewId="0" topLeftCell="B1">
      <selection activeCell="I106" sqref="A106:IV106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49.421875" style="0" customWidth="1"/>
    <col min="4" max="4" width="7.28125" style="0" customWidth="1"/>
    <col min="5" max="5" width="18.28125" style="0" customWidth="1"/>
    <col min="6" max="6" width="17.421875" style="0" customWidth="1"/>
    <col min="7" max="7" width="39.8515625" style="0" customWidth="1"/>
    <col min="8" max="8" width="7.28125" style="0" customWidth="1"/>
    <col min="9" max="9" width="18.421875" style="0" customWidth="1"/>
    <col min="10" max="10" width="12.28125" style="0" customWidth="1"/>
    <col min="11" max="11" width="10.140625" style="0" bestFit="1" customWidth="1"/>
    <col min="12" max="12" width="44.8515625" style="0" customWidth="1"/>
    <col min="14" max="14" width="43.57421875" style="0" customWidth="1"/>
    <col min="15" max="15" width="24.421875" style="723" customWidth="1"/>
    <col min="16" max="16" width="10.140625" style="0" customWidth="1"/>
    <col min="17" max="17" width="49.57421875" style="0" customWidth="1"/>
    <col min="18" max="18" width="11.421875" style="0" customWidth="1"/>
    <col min="19" max="19" width="12.140625" style="0" customWidth="1"/>
  </cols>
  <sheetData>
    <row r="1" spans="1:3" ht="15">
      <c r="A1" s="1" t="s">
        <v>1551</v>
      </c>
      <c r="B1" s="1"/>
      <c r="C1" s="1"/>
    </row>
    <row r="2" spans="1:3" ht="15">
      <c r="A2" s="855" t="s">
        <v>1552</v>
      </c>
      <c r="B2" s="855"/>
      <c r="C2" s="855"/>
    </row>
    <row r="5" spans="1:19" ht="12.75" customHeight="1">
      <c r="A5" s="864" t="s">
        <v>881</v>
      </c>
      <c r="B5" s="864" t="s">
        <v>882</v>
      </c>
      <c r="C5" s="866" t="s">
        <v>2069</v>
      </c>
      <c r="D5" s="866" t="s">
        <v>2066</v>
      </c>
      <c r="E5" s="864" t="s">
        <v>883</v>
      </c>
      <c r="F5" s="856" t="s">
        <v>2355</v>
      </c>
      <c r="G5" s="857"/>
      <c r="H5" s="3" t="s">
        <v>2066</v>
      </c>
      <c r="I5" s="20" t="s">
        <v>2353</v>
      </c>
      <c r="J5" s="3" t="s">
        <v>2356</v>
      </c>
      <c r="K5" s="3" t="s">
        <v>2363</v>
      </c>
      <c r="L5" s="20" t="s">
        <v>2367</v>
      </c>
      <c r="M5" s="3" t="s">
        <v>2066</v>
      </c>
      <c r="N5" s="19" t="s">
        <v>408</v>
      </c>
      <c r="O5" s="735"/>
      <c r="P5" s="3" t="s">
        <v>2066</v>
      </c>
      <c r="Q5" s="856" t="s">
        <v>411</v>
      </c>
      <c r="R5" s="860"/>
      <c r="S5" s="861"/>
    </row>
    <row r="6" spans="1:19" ht="12.75">
      <c r="A6" s="865"/>
      <c r="B6" s="865"/>
      <c r="C6" s="867"/>
      <c r="D6" s="867"/>
      <c r="E6" s="865"/>
      <c r="F6" s="858" t="s">
        <v>2072</v>
      </c>
      <c r="G6" s="859"/>
      <c r="H6" s="4" t="s">
        <v>2067</v>
      </c>
      <c r="I6" s="13" t="s">
        <v>2354</v>
      </c>
      <c r="J6" s="4" t="s">
        <v>2357</v>
      </c>
      <c r="K6" s="4" t="s">
        <v>2365</v>
      </c>
      <c r="L6" s="13" t="s">
        <v>2368</v>
      </c>
      <c r="M6" s="13" t="s">
        <v>2067</v>
      </c>
      <c r="N6" s="13" t="s">
        <v>409</v>
      </c>
      <c r="O6" s="736" t="s">
        <v>410</v>
      </c>
      <c r="P6" s="4" t="s">
        <v>2067</v>
      </c>
      <c r="Q6" s="858" t="s">
        <v>412</v>
      </c>
      <c r="R6" s="862"/>
      <c r="S6" s="863"/>
    </row>
    <row r="7" spans="1:19" ht="12.75" customHeight="1">
      <c r="A7" s="5"/>
      <c r="B7" s="7"/>
      <c r="C7" s="7"/>
      <c r="D7" s="5"/>
      <c r="E7" s="7"/>
      <c r="F7" s="237" t="s">
        <v>2073</v>
      </c>
      <c r="G7" s="20" t="s">
        <v>1165</v>
      </c>
      <c r="H7" s="4"/>
      <c r="I7" s="13" t="s">
        <v>1553</v>
      </c>
      <c r="J7" s="4" t="s">
        <v>2358</v>
      </c>
      <c r="K7" s="4" t="s">
        <v>2366</v>
      </c>
      <c r="L7" s="13" t="s">
        <v>2369</v>
      </c>
      <c r="M7" s="13"/>
      <c r="N7" s="15"/>
      <c r="O7" s="736"/>
      <c r="P7" s="5"/>
      <c r="Q7" s="20" t="s">
        <v>1545</v>
      </c>
      <c r="R7" s="3" t="s">
        <v>2356</v>
      </c>
      <c r="S7" s="3" t="s">
        <v>2363</v>
      </c>
    </row>
    <row r="8" spans="1:19" ht="12.75">
      <c r="A8" s="5"/>
      <c r="B8" s="7"/>
      <c r="C8" s="7"/>
      <c r="D8" s="5"/>
      <c r="E8" s="7"/>
      <c r="F8" s="4"/>
      <c r="G8" s="13" t="s">
        <v>1166</v>
      </c>
      <c r="H8" s="4"/>
      <c r="I8" s="7"/>
      <c r="J8" s="4" t="s">
        <v>2364</v>
      </c>
      <c r="K8" s="4" t="s">
        <v>2364</v>
      </c>
      <c r="L8" s="7"/>
      <c r="M8" s="7"/>
      <c r="N8" s="15"/>
      <c r="O8" s="737"/>
      <c r="P8" s="5"/>
      <c r="Q8" s="13" t="s">
        <v>1546</v>
      </c>
      <c r="R8" s="4" t="s">
        <v>2357</v>
      </c>
      <c r="S8" s="4" t="s">
        <v>2365</v>
      </c>
    </row>
    <row r="9" spans="1:19" ht="12.75">
      <c r="A9" s="5"/>
      <c r="B9" s="7"/>
      <c r="C9" s="7"/>
      <c r="D9" s="5"/>
      <c r="E9" s="7"/>
      <c r="F9" s="4"/>
      <c r="G9" s="15"/>
      <c r="H9" s="4"/>
      <c r="I9" s="7"/>
      <c r="J9" s="4" t="s">
        <v>2359</v>
      </c>
      <c r="K9" s="4" t="s">
        <v>2359</v>
      </c>
      <c r="L9" s="7"/>
      <c r="M9" s="7"/>
      <c r="N9" s="7"/>
      <c r="O9" s="737"/>
      <c r="P9" s="5"/>
      <c r="Q9" s="7"/>
      <c r="R9" s="4" t="s">
        <v>2358</v>
      </c>
      <c r="S9" s="4" t="s">
        <v>2366</v>
      </c>
    </row>
    <row r="10" spans="1:19" ht="12.75">
      <c r="A10" s="5"/>
      <c r="B10" s="7"/>
      <c r="C10" s="7"/>
      <c r="D10" s="5"/>
      <c r="E10" s="7"/>
      <c r="F10" s="5"/>
      <c r="G10" s="7"/>
      <c r="H10" s="5"/>
      <c r="I10" s="7"/>
      <c r="J10" s="4" t="s">
        <v>2360</v>
      </c>
      <c r="K10" s="4" t="s">
        <v>2360</v>
      </c>
      <c r="L10" s="7"/>
      <c r="M10" s="7"/>
      <c r="N10" s="7"/>
      <c r="O10" s="737"/>
      <c r="P10" s="5"/>
      <c r="Q10" s="7"/>
      <c r="R10" s="4" t="s">
        <v>1547</v>
      </c>
      <c r="S10" s="4" t="s">
        <v>1547</v>
      </c>
    </row>
    <row r="11" spans="1:19" ht="12.75">
      <c r="A11" s="5"/>
      <c r="B11" s="7"/>
      <c r="C11" s="7"/>
      <c r="D11" s="5"/>
      <c r="E11" s="7"/>
      <c r="F11" s="5"/>
      <c r="G11" s="7"/>
      <c r="H11" s="5"/>
      <c r="I11" s="7"/>
      <c r="J11" s="4" t="s">
        <v>2361</v>
      </c>
      <c r="K11" s="4" t="s">
        <v>2361</v>
      </c>
      <c r="L11" s="7"/>
      <c r="M11" s="7"/>
      <c r="N11" s="7"/>
      <c r="O11" s="737"/>
      <c r="P11" s="5"/>
      <c r="Q11" s="7"/>
      <c r="R11" s="4" t="s">
        <v>1548</v>
      </c>
      <c r="S11" s="4" t="s">
        <v>1548</v>
      </c>
    </row>
    <row r="12" spans="1:19" ht="12.75">
      <c r="A12" s="5"/>
      <c r="B12" s="7"/>
      <c r="C12" s="7"/>
      <c r="D12" s="5"/>
      <c r="E12" s="7"/>
      <c r="F12" s="5"/>
      <c r="G12" s="7"/>
      <c r="H12" s="5"/>
      <c r="I12" s="7"/>
      <c r="J12" s="4" t="s">
        <v>2362</v>
      </c>
      <c r="K12" s="4" t="s">
        <v>2362</v>
      </c>
      <c r="L12" s="7"/>
      <c r="M12" s="7"/>
      <c r="N12" s="7"/>
      <c r="O12" s="737"/>
      <c r="P12" s="5"/>
      <c r="Q12" s="7"/>
      <c r="R12" s="4" t="s">
        <v>1549</v>
      </c>
      <c r="S12" s="4" t="s">
        <v>1549</v>
      </c>
    </row>
    <row r="13" spans="1:19" ht="12.75">
      <c r="A13" s="6"/>
      <c r="B13" s="10"/>
      <c r="C13" s="10"/>
      <c r="D13" s="6"/>
      <c r="E13" s="10"/>
      <c r="F13" s="6"/>
      <c r="G13" s="10"/>
      <c r="H13" s="6"/>
      <c r="I13" s="10"/>
      <c r="J13" s="16"/>
      <c r="K13" s="6"/>
      <c r="L13" s="10"/>
      <c r="M13" s="10"/>
      <c r="N13" s="7"/>
      <c r="O13" s="738"/>
      <c r="P13" s="6"/>
      <c r="Q13" s="10"/>
      <c r="R13" s="17" t="s">
        <v>1550</v>
      </c>
      <c r="S13" s="17" t="s">
        <v>1550</v>
      </c>
    </row>
    <row r="14" spans="1:19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8</v>
      </c>
      <c r="H14" s="2">
        <v>9</v>
      </c>
      <c r="I14" s="2">
        <v>10</v>
      </c>
      <c r="J14" s="2">
        <v>11</v>
      </c>
      <c r="K14" s="2">
        <v>12</v>
      </c>
      <c r="L14" s="2">
        <v>13</v>
      </c>
      <c r="M14" s="18">
        <v>14</v>
      </c>
      <c r="N14" s="18">
        <v>15</v>
      </c>
      <c r="O14" s="739">
        <v>16</v>
      </c>
      <c r="P14" s="2">
        <v>17</v>
      </c>
      <c r="Q14" s="2">
        <v>18</v>
      </c>
      <c r="R14" s="2">
        <v>19</v>
      </c>
      <c r="S14" s="2">
        <v>20</v>
      </c>
    </row>
    <row r="15" spans="1:19" s="492" customFormat="1" ht="22.5" customHeight="1">
      <c r="A15" s="64">
        <v>1</v>
      </c>
      <c r="B15" s="64" t="s">
        <v>2057</v>
      </c>
      <c r="C15" s="64" t="s">
        <v>2078</v>
      </c>
      <c r="D15" s="64">
        <v>1</v>
      </c>
      <c r="E15" s="64" t="s">
        <v>1274</v>
      </c>
      <c r="F15" s="64">
        <v>485</v>
      </c>
      <c r="G15" s="647" t="s">
        <v>2079</v>
      </c>
      <c r="H15" s="64">
        <v>1</v>
      </c>
      <c r="I15" s="648">
        <v>18391.2</v>
      </c>
      <c r="J15" s="649">
        <v>41194</v>
      </c>
      <c r="K15" s="287"/>
      <c r="L15" s="64" t="s">
        <v>2275</v>
      </c>
      <c r="M15" s="64">
        <v>1</v>
      </c>
      <c r="N15" s="64" t="s">
        <v>2278</v>
      </c>
      <c r="O15" s="43" t="s">
        <v>2279</v>
      </c>
      <c r="P15" s="64">
        <v>1</v>
      </c>
      <c r="Q15" s="634"/>
      <c r="R15" s="634"/>
      <c r="S15" s="634"/>
    </row>
    <row r="16" spans="1:19" s="492" customFormat="1" ht="12.75">
      <c r="A16" s="64">
        <v>2</v>
      </c>
      <c r="B16" s="64" t="s">
        <v>89</v>
      </c>
      <c r="C16" s="64" t="s">
        <v>1271</v>
      </c>
      <c r="D16" s="64">
        <v>2</v>
      </c>
      <c r="E16" s="64" t="s">
        <v>1272</v>
      </c>
      <c r="F16" s="64">
        <v>960</v>
      </c>
      <c r="G16" s="650" t="s">
        <v>1273</v>
      </c>
      <c r="H16" s="64">
        <v>2</v>
      </c>
      <c r="I16" s="648">
        <v>29577.6</v>
      </c>
      <c r="J16" s="649">
        <v>40844</v>
      </c>
      <c r="K16" s="287"/>
      <c r="L16" s="64" t="s">
        <v>2277</v>
      </c>
      <c r="M16" s="64">
        <v>2</v>
      </c>
      <c r="N16" s="64" t="s">
        <v>2278</v>
      </c>
      <c r="O16" s="43" t="s">
        <v>2279</v>
      </c>
      <c r="P16" s="64">
        <v>2</v>
      </c>
      <c r="Q16" s="287"/>
      <c r="R16" s="287"/>
      <c r="S16" s="287"/>
    </row>
    <row r="17" spans="1:19" s="492" customFormat="1" ht="22.5" customHeight="1">
      <c r="A17" s="64">
        <v>3</v>
      </c>
      <c r="B17" s="64" t="s">
        <v>2383</v>
      </c>
      <c r="C17" s="64" t="s">
        <v>1975</v>
      </c>
      <c r="D17" s="64">
        <v>3</v>
      </c>
      <c r="E17" s="64" t="s">
        <v>1976</v>
      </c>
      <c r="F17" s="64">
        <v>250</v>
      </c>
      <c r="G17" s="647" t="s">
        <v>1273</v>
      </c>
      <c r="H17" s="64">
        <v>3</v>
      </c>
      <c r="I17" s="648">
        <v>9962.5</v>
      </c>
      <c r="J17" s="649">
        <v>40667</v>
      </c>
      <c r="K17" s="287"/>
      <c r="L17" s="64" t="s">
        <v>2276</v>
      </c>
      <c r="M17" s="64">
        <v>3</v>
      </c>
      <c r="N17" s="64" t="s">
        <v>2278</v>
      </c>
      <c r="O17" s="43" t="s">
        <v>2279</v>
      </c>
      <c r="P17" s="64">
        <v>3</v>
      </c>
      <c r="Q17" s="287"/>
      <c r="R17" s="287"/>
      <c r="S17" s="287"/>
    </row>
    <row r="18" spans="1:19" s="492" customFormat="1" ht="12.75">
      <c r="A18" s="64">
        <v>4</v>
      </c>
      <c r="B18" s="64" t="s">
        <v>140</v>
      </c>
      <c r="C18" s="64" t="s">
        <v>141</v>
      </c>
      <c r="D18" s="64">
        <v>4</v>
      </c>
      <c r="E18" s="64" t="s">
        <v>5082</v>
      </c>
      <c r="F18" s="64">
        <v>50</v>
      </c>
      <c r="G18" s="651" t="s">
        <v>142</v>
      </c>
      <c r="H18" s="64">
        <v>4</v>
      </c>
      <c r="I18" s="648">
        <v>37716.5</v>
      </c>
      <c r="J18" s="649">
        <v>41997</v>
      </c>
      <c r="K18" s="634"/>
      <c r="L18" s="64" t="s">
        <v>143</v>
      </c>
      <c r="M18" s="64">
        <v>4</v>
      </c>
      <c r="N18" s="64" t="s">
        <v>2278</v>
      </c>
      <c r="O18" s="43" t="s">
        <v>2279</v>
      </c>
      <c r="P18" s="64">
        <v>4</v>
      </c>
      <c r="Q18" s="287"/>
      <c r="R18" s="287"/>
      <c r="S18" s="287"/>
    </row>
    <row r="19" spans="1:16" s="64" customFormat="1" ht="25.5">
      <c r="A19" s="64">
        <v>5</v>
      </c>
      <c r="B19" s="64" t="s">
        <v>2686</v>
      </c>
      <c r="C19" s="66" t="s">
        <v>2687</v>
      </c>
      <c r="D19" s="64">
        <v>5</v>
      </c>
      <c r="E19" s="64" t="s">
        <v>2688</v>
      </c>
      <c r="F19" s="64">
        <v>1050</v>
      </c>
      <c r="G19" s="64" t="s">
        <v>2689</v>
      </c>
      <c r="H19" s="64">
        <v>5</v>
      </c>
      <c r="I19" s="648">
        <v>157069.5</v>
      </c>
      <c r="J19" s="649">
        <v>43291</v>
      </c>
      <c r="L19" s="43" t="s">
        <v>2691</v>
      </c>
      <c r="M19" s="64">
        <v>5</v>
      </c>
      <c r="N19" s="64" t="s">
        <v>2278</v>
      </c>
      <c r="O19" s="43" t="s">
        <v>2279</v>
      </c>
      <c r="P19" s="64">
        <v>5</v>
      </c>
    </row>
    <row r="20" spans="1:19" s="492" customFormat="1" ht="25.5">
      <c r="A20" s="64">
        <v>6</v>
      </c>
      <c r="B20" s="64" t="s">
        <v>2984</v>
      </c>
      <c r="C20" s="66" t="s">
        <v>3108</v>
      </c>
      <c r="D20" s="64">
        <v>6</v>
      </c>
      <c r="E20" s="64" t="s">
        <v>2987</v>
      </c>
      <c r="F20" s="64">
        <v>32.2</v>
      </c>
      <c r="G20" s="647" t="s">
        <v>2988</v>
      </c>
      <c r="H20" s="64">
        <v>6</v>
      </c>
      <c r="I20" s="648">
        <v>5702.94</v>
      </c>
      <c r="J20" s="649">
        <v>43038</v>
      </c>
      <c r="K20" s="634"/>
      <c r="L20" s="43" t="s">
        <v>2993</v>
      </c>
      <c r="M20" s="64">
        <v>6</v>
      </c>
      <c r="N20" s="64" t="s">
        <v>2278</v>
      </c>
      <c r="O20" s="43" t="s">
        <v>2279</v>
      </c>
      <c r="P20" s="64">
        <v>6</v>
      </c>
      <c r="Q20" s="287"/>
      <c r="R20" s="287"/>
      <c r="S20" s="287"/>
    </row>
    <row r="21" spans="1:19" s="492" customFormat="1" ht="25.5">
      <c r="A21" s="64">
        <v>7</v>
      </c>
      <c r="B21" s="64" t="s">
        <v>2985</v>
      </c>
      <c r="C21" s="66" t="s">
        <v>3109</v>
      </c>
      <c r="D21" s="64">
        <v>7</v>
      </c>
      <c r="E21" s="64" t="s">
        <v>2989</v>
      </c>
      <c r="F21" s="64">
        <v>3410</v>
      </c>
      <c r="G21" s="651" t="s">
        <v>2991</v>
      </c>
      <c r="H21" s="64">
        <v>7</v>
      </c>
      <c r="I21" s="648">
        <v>889498.5</v>
      </c>
      <c r="J21" s="649">
        <v>43049</v>
      </c>
      <c r="K21" s="634"/>
      <c r="L21" s="43" t="s">
        <v>2992</v>
      </c>
      <c r="M21" s="64">
        <v>7</v>
      </c>
      <c r="N21" s="64" t="s">
        <v>2278</v>
      </c>
      <c r="O21" s="43" t="s">
        <v>2279</v>
      </c>
      <c r="P21" s="64">
        <v>7</v>
      </c>
      <c r="Q21" s="634"/>
      <c r="R21" s="634"/>
      <c r="S21" s="634"/>
    </row>
    <row r="22" spans="1:19" s="492" customFormat="1" ht="25.5">
      <c r="A22" s="64">
        <v>8</v>
      </c>
      <c r="B22" s="64" t="s">
        <v>2986</v>
      </c>
      <c r="C22" s="66" t="s">
        <v>3110</v>
      </c>
      <c r="D22" s="64">
        <v>8</v>
      </c>
      <c r="E22" s="64" t="s">
        <v>2990</v>
      </c>
      <c r="F22" s="64">
        <v>1758</v>
      </c>
      <c r="G22" s="651" t="s">
        <v>2991</v>
      </c>
      <c r="H22" s="64">
        <v>8</v>
      </c>
      <c r="I22" s="648">
        <v>440730.6</v>
      </c>
      <c r="J22" s="649">
        <v>43049</v>
      </c>
      <c r="K22" s="634"/>
      <c r="L22" s="43" t="s">
        <v>2992</v>
      </c>
      <c r="M22" s="64">
        <v>8</v>
      </c>
      <c r="N22" s="64" t="s">
        <v>5299</v>
      </c>
      <c r="O22" s="43" t="s">
        <v>5298</v>
      </c>
      <c r="P22" s="64">
        <v>8</v>
      </c>
      <c r="Q22" s="634"/>
      <c r="R22" s="634"/>
      <c r="S22" s="634"/>
    </row>
    <row r="23" spans="1:19" s="622" customFormat="1" ht="38.25">
      <c r="A23" s="64">
        <v>9</v>
      </c>
      <c r="B23" s="501" t="s">
        <v>3106</v>
      </c>
      <c r="C23" s="464" t="s">
        <v>3107</v>
      </c>
      <c r="D23" s="501">
        <v>9</v>
      </c>
      <c r="E23" s="501" t="s">
        <v>3111</v>
      </c>
      <c r="F23" s="501">
        <v>66260</v>
      </c>
      <c r="G23" s="731" t="s">
        <v>4226</v>
      </c>
      <c r="H23" s="501">
        <v>9</v>
      </c>
      <c r="I23" s="732">
        <v>329312.2</v>
      </c>
      <c r="J23" s="733">
        <v>43613</v>
      </c>
      <c r="K23" s="625"/>
      <c r="L23" s="464" t="s">
        <v>3176</v>
      </c>
      <c r="M23" s="501">
        <v>9</v>
      </c>
      <c r="N23" s="501" t="s">
        <v>2278</v>
      </c>
      <c r="O23" s="464" t="s">
        <v>2279</v>
      </c>
      <c r="P23" s="501">
        <v>9</v>
      </c>
      <c r="Q23" s="625" t="s">
        <v>4468</v>
      </c>
      <c r="R23" s="734">
        <v>43531</v>
      </c>
      <c r="S23" s="734">
        <v>45357</v>
      </c>
    </row>
    <row r="24" spans="1:19" s="300" customFormat="1" ht="25.5">
      <c r="A24" s="64">
        <v>10</v>
      </c>
      <c r="B24" s="64" t="s">
        <v>3423</v>
      </c>
      <c r="C24" s="59" t="s">
        <v>3425</v>
      </c>
      <c r="D24" s="64">
        <v>10</v>
      </c>
      <c r="E24" s="64" t="s">
        <v>3426</v>
      </c>
      <c r="F24" s="64">
        <v>1106</v>
      </c>
      <c r="G24" s="647" t="s">
        <v>5284</v>
      </c>
      <c r="H24" s="64">
        <v>10</v>
      </c>
      <c r="I24" s="648">
        <v>272142.36</v>
      </c>
      <c r="J24" s="649">
        <v>43816</v>
      </c>
      <c r="K24" s="301"/>
      <c r="L24" s="43" t="s">
        <v>3428</v>
      </c>
      <c r="M24" s="64">
        <v>10</v>
      </c>
      <c r="N24" s="64" t="s">
        <v>2278</v>
      </c>
      <c r="O24" s="43" t="s">
        <v>2279</v>
      </c>
      <c r="P24" s="64">
        <v>10</v>
      </c>
      <c r="Q24" s="301"/>
      <c r="R24" s="301"/>
      <c r="S24" s="301"/>
    </row>
    <row r="25" spans="1:19" s="300" customFormat="1" ht="25.5">
      <c r="A25" s="64">
        <v>11</v>
      </c>
      <c r="B25" s="64" t="s">
        <v>3424</v>
      </c>
      <c r="C25" s="59" t="s">
        <v>3425</v>
      </c>
      <c r="D25" s="64">
        <v>11</v>
      </c>
      <c r="E25" s="64" t="s">
        <v>3427</v>
      </c>
      <c r="F25" s="64">
        <v>14909</v>
      </c>
      <c r="G25" s="647" t="s">
        <v>5284</v>
      </c>
      <c r="H25" s="64">
        <v>11</v>
      </c>
      <c r="I25" s="648">
        <v>3555945.59</v>
      </c>
      <c r="J25" s="649">
        <v>43816</v>
      </c>
      <c r="K25" s="301"/>
      <c r="L25" s="43" t="s">
        <v>3428</v>
      </c>
      <c r="M25" s="64">
        <v>11</v>
      </c>
      <c r="N25" s="64" t="s">
        <v>2278</v>
      </c>
      <c r="O25" s="43" t="s">
        <v>2279</v>
      </c>
      <c r="P25" s="64">
        <v>11</v>
      </c>
      <c r="Q25" s="301"/>
      <c r="R25" s="301"/>
      <c r="S25" s="301"/>
    </row>
    <row r="26" spans="1:19" s="300" customFormat="1" ht="25.5">
      <c r="A26" s="64">
        <v>12</v>
      </c>
      <c r="B26" s="64" t="s">
        <v>3446</v>
      </c>
      <c r="C26" s="59" t="s">
        <v>3445</v>
      </c>
      <c r="D26" s="64">
        <v>12</v>
      </c>
      <c r="E26" s="64" t="s">
        <v>3447</v>
      </c>
      <c r="F26" s="64">
        <v>815</v>
      </c>
      <c r="G26" s="647" t="s">
        <v>3448</v>
      </c>
      <c r="H26" s="64">
        <v>12</v>
      </c>
      <c r="I26" s="648">
        <v>2844.35</v>
      </c>
      <c r="J26" s="649">
        <v>43915</v>
      </c>
      <c r="K26" s="301"/>
      <c r="L26" s="43" t="s">
        <v>3449</v>
      </c>
      <c r="M26" s="64">
        <v>12</v>
      </c>
      <c r="N26" s="43" t="s">
        <v>4220</v>
      </c>
      <c r="O26" s="43" t="s">
        <v>5298</v>
      </c>
      <c r="P26" s="64">
        <v>12</v>
      </c>
      <c r="Q26" s="653" t="s">
        <v>4221</v>
      </c>
      <c r="R26" s="652"/>
      <c r="S26" s="301"/>
    </row>
    <row r="27" spans="1:19" s="300" customFormat="1" ht="25.5">
      <c r="A27" s="64">
        <v>13</v>
      </c>
      <c r="B27" s="64" t="s">
        <v>3450</v>
      </c>
      <c r="C27" s="59" t="s">
        <v>3451</v>
      </c>
      <c r="D27" s="64">
        <v>13</v>
      </c>
      <c r="E27" s="64" t="s">
        <v>3452</v>
      </c>
      <c r="F27" s="64">
        <v>33</v>
      </c>
      <c r="G27" s="651" t="s">
        <v>3453</v>
      </c>
      <c r="H27" s="64">
        <v>13</v>
      </c>
      <c r="I27" s="648">
        <v>24892.89</v>
      </c>
      <c r="J27" s="649">
        <v>43889</v>
      </c>
      <c r="K27" s="301"/>
      <c r="L27" s="43" t="s">
        <v>3454</v>
      </c>
      <c r="M27" s="64">
        <v>13</v>
      </c>
      <c r="N27" s="64" t="s">
        <v>2278</v>
      </c>
      <c r="O27" s="43" t="s">
        <v>2279</v>
      </c>
      <c r="P27" s="64">
        <v>13</v>
      </c>
      <c r="Q27" s="301"/>
      <c r="R27" s="301"/>
      <c r="S27" s="301"/>
    </row>
    <row r="28" spans="1:19" s="300" customFormat="1" ht="38.25">
      <c r="A28" s="64">
        <v>14</v>
      </c>
      <c r="B28" s="64" t="s">
        <v>4223</v>
      </c>
      <c r="C28" s="59" t="s">
        <v>4224</v>
      </c>
      <c r="D28" s="64">
        <v>14</v>
      </c>
      <c r="E28" s="64" t="s">
        <v>4225</v>
      </c>
      <c r="F28" s="64">
        <v>2025</v>
      </c>
      <c r="G28" s="651" t="s">
        <v>4226</v>
      </c>
      <c r="H28" s="64">
        <v>14</v>
      </c>
      <c r="I28" s="654">
        <v>73203.75</v>
      </c>
      <c r="J28" s="649">
        <v>44165</v>
      </c>
      <c r="K28" s="301"/>
      <c r="L28" s="43" t="s">
        <v>4227</v>
      </c>
      <c r="M28" s="64">
        <v>14</v>
      </c>
      <c r="N28" s="64" t="s">
        <v>2278</v>
      </c>
      <c r="O28" s="43" t="s">
        <v>2279</v>
      </c>
      <c r="P28" s="64">
        <v>14</v>
      </c>
      <c r="Q28" s="301"/>
      <c r="R28" s="301"/>
      <c r="S28" s="301"/>
    </row>
    <row r="29" spans="1:19" s="300" customFormat="1" ht="38.25">
      <c r="A29" s="64">
        <v>15</v>
      </c>
      <c r="B29" s="64" t="s">
        <v>4228</v>
      </c>
      <c r="C29" s="59" t="s">
        <v>4229</v>
      </c>
      <c r="D29" s="64">
        <v>15</v>
      </c>
      <c r="E29" s="64" t="s">
        <v>4230</v>
      </c>
      <c r="F29" s="64">
        <v>2025</v>
      </c>
      <c r="G29" s="651" t="s">
        <v>4226</v>
      </c>
      <c r="H29" s="64">
        <v>15</v>
      </c>
      <c r="I29" s="648">
        <v>66865.5</v>
      </c>
      <c r="J29" s="649">
        <v>42535</v>
      </c>
      <c r="K29" s="301"/>
      <c r="L29" s="43"/>
      <c r="M29" s="64">
        <v>15</v>
      </c>
      <c r="N29" s="64" t="s">
        <v>2278</v>
      </c>
      <c r="O29" s="43" t="s">
        <v>2279</v>
      </c>
      <c r="P29" s="64">
        <v>15</v>
      </c>
      <c r="Q29" s="301"/>
      <c r="R29" s="301"/>
      <c r="S29" s="301"/>
    </row>
    <row r="30" spans="1:19" s="300" customFormat="1" ht="38.25">
      <c r="A30" s="64">
        <v>16</v>
      </c>
      <c r="B30" s="64" t="s">
        <v>4794</v>
      </c>
      <c r="C30" s="59" t="s">
        <v>4795</v>
      </c>
      <c r="D30" s="64">
        <v>16</v>
      </c>
      <c r="E30" s="64" t="s">
        <v>4796</v>
      </c>
      <c r="F30" s="64">
        <v>100</v>
      </c>
      <c r="G30" s="647" t="s">
        <v>5285</v>
      </c>
      <c r="H30" s="64">
        <v>16</v>
      </c>
      <c r="I30" s="648">
        <v>4448</v>
      </c>
      <c r="J30" s="649">
        <v>44739</v>
      </c>
      <c r="K30" s="301"/>
      <c r="L30" s="43" t="s">
        <v>4756</v>
      </c>
      <c r="M30" s="64">
        <v>16</v>
      </c>
      <c r="N30" s="64" t="s">
        <v>2278</v>
      </c>
      <c r="O30" s="43" t="s">
        <v>2279</v>
      </c>
      <c r="P30" s="64">
        <v>16</v>
      </c>
      <c r="Q30" s="301"/>
      <c r="R30" s="301"/>
      <c r="S30" s="301"/>
    </row>
    <row r="31" spans="1:19" s="300" customFormat="1" ht="38.25">
      <c r="A31" s="64">
        <v>17</v>
      </c>
      <c r="B31" s="64" t="s">
        <v>4810</v>
      </c>
      <c r="C31" s="59" t="s">
        <v>4817</v>
      </c>
      <c r="D31" s="64">
        <v>17</v>
      </c>
      <c r="E31" s="64" t="s">
        <v>4816</v>
      </c>
      <c r="F31" s="64">
        <v>33694</v>
      </c>
      <c r="G31" s="651" t="s">
        <v>5286</v>
      </c>
      <c r="H31" s="64">
        <v>17</v>
      </c>
      <c r="I31" s="648">
        <v>707574</v>
      </c>
      <c r="J31" s="649">
        <v>44755</v>
      </c>
      <c r="K31" s="301"/>
      <c r="L31" s="43" t="s">
        <v>4815</v>
      </c>
      <c r="M31" s="64">
        <v>17</v>
      </c>
      <c r="N31" s="64" t="s">
        <v>2278</v>
      </c>
      <c r="O31" s="43" t="s">
        <v>2279</v>
      </c>
      <c r="P31" s="64">
        <v>17</v>
      </c>
      <c r="Q31" s="301"/>
      <c r="R31" s="301"/>
      <c r="S31" s="301"/>
    </row>
    <row r="32" spans="1:19" s="300" customFormat="1" ht="38.25">
      <c r="A32" s="64">
        <v>18</v>
      </c>
      <c r="B32" s="64" t="s">
        <v>4811</v>
      </c>
      <c r="C32" s="59" t="s">
        <v>4814</v>
      </c>
      <c r="D32" s="64">
        <v>18</v>
      </c>
      <c r="E32" s="64" t="s">
        <v>4813</v>
      </c>
      <c r="F32" s="64">
        <v>28514</v>
      </c>
      <c r="G32" s="651" t="s">
        <v>5286</v>
      </c>
      <c r="H32" s="64">
        <v>18</v>
      </c>
      <c r="I32" s="648">
        <v>598794</v>
      </c>
      <c r="J32" s="649">
        <v>44755</v>
      </c>
      <c r="K32" s="301"/>
      <c r="L32" s="43" t="s">
        <v>4815</v>
      </c>
      <c r="M32" s="64">
        <v>18</v>
      </c>
      <c r="N32" s="64" t="s">
        <v>2278</v>
      </c>
      <c r="O32" s="43" t="s">
        <v>2279</v>
      </c>
      <c r="P32" s="64">
        <v>18</v>
      </c>
      <c r="Q32" s="301"/>
      <c r="R32" s="301"/>
      <c r="S32" s="301"/>
    </row>
    <row r="33" spans="1:19" s="300" customFormat="1" ht="38.25">
      <c r="A33" s="64">
        <v>19</v>
      </c>
      <c r="B33" s="64" t="s">
        <v>4812</v>
      </c>
      <c r="C33" s="59" t="s">
        <v>4814</v>
      </c>
      <c r="D33" s="64">
        <v>19</v>
      </c>
      <c r="E33" s="64" t="s">
        <v>4818</v>
      </c>
      <c r="F33" s="64">
        <v>3131</v>
      </c>
      <c r="G33" s="651" t="s">
        <v>5286</v>
      </c>
      <c r="H33" s="64">
        <v>19</v>
      </c>
      <c r="I33" s="648">
        <v>65751</v>
      </c>
      <c r="J33" s="649">
        <v>44755</v>
      </c>
      <c r="K33" s="301"/>
      <c r="L33" s="43" t="s">
        <v>4815</v>
      </c>
      <c r="M33" s="64">
        <v>19</v>
      </c>
      <c r="N33" s="64" t="s">
        <v>2278</v>
      </c>
      <c r="O33" s="43" t="s">
        <v>2279</v>
      </c>
      <c r="P33" s="64">
        <v>19</v>
      </c>
      <c r="Q33" s="301"/>
      <c r="R33" s="301"/>
      <c r="S33" s="301"/>
    </row>
    <row r="34" spans="1:19" s="300" customFormat="1" ht="38.25">
      <c r="A34" s="64">
        <v>20</v>
      </c>
      <c r="B34" s="64" t="s">
        <v>4976</v>
      </c>
      <c r="C34" s="59" t="s">
        <v>4819</v>
      </c>
      <c r="D34" s="64">
        <v>20</v>
      </c>
      <c r="E34" s="64" t="s">
        <v>4978</v>
      </c>
      <c r="F34" s="64">
        <v>358</v>
      </c>
      <c r="G34" s="651" t="s">
        <v>5287</v>
      </c>
      <c r="H34" s="64">
        <v>20</v>
      </c>
      <c r="I34" s="648">
        <v>117030.2</v>
      </c>
      <c r="J34" s="649">
        <v>44784</v>
      </c>
      <c r="K34" s="301"/>
      <c r="L34" s="43" t="s">
        <v>4850</v>
      </c>
      <c r="M34" s="64">
        <v>20</v>
      </c>
      <c r="N34" s="64" t="s">
        <v>3722</v>
      </c>
      <c r="O34" s="43" t="s">
        <v>5298</v>
      </c>
      <c r="P34" s="64">
        <v>20</v>
      </c>
      <c r="Q34" s="301"/>
      <c r="R34" s="301"/>
      <c r="S34" s="301"/>
    </row>
    <row r="35" spans="1:19" s="300" customFormat="1" ht="38.25">
      <c r="A35" s="64">
        <v>21</v>
      </c>
      <c r="B35" s="64" t="s">
        <v>4979</v>
      </c>
      <c r="C35" s="59" t="s">
        <v>4977</v>
      </c>
      <c r="D35" s="64">
        <v>21</v>
      </c>
      <c r="E35" s="64" t="s">
        <v>4982</v>
      </c>
      <c r="F35" s="64">
        <v>1018</v>
      </c>
      <c r="G35" s="651" t="s">
        <v>5288</v>
      </c>
      <c r="H35" s="64">
        <v>21</v>
      </c>
      <c r="I35" s="648">
        <v>110218.86</v>
      </c>
      <c r="J35" s="649">
        <v>44784</v>
      </c>
      <c r="K35" s="301"/>
      <c r="L35" s="43" t="s">
        <v>4850</v>
      </c>
      <c r="M35" s="64">
        <v>21</v>
      </c>
      <c r="N35" s="64" t="s">
        <v>3722</v>
      </c>
      <c r="O35" s="43" t="s">
        <v>5298</v>
      </c>
      <c r="P35" s="64">
        <v>21</v>
      </c>
      <c r="Q35" s="301"/>
      <c r="R35" s="301"/>
      <c r="S35" s="301"/>
    </row>
    <row r="36" spans="1:19" s="300" customFormat="1" ht="38.25">
      <c r="A36" s="64">
        <v>22</v>
      </c>
      <c r="B36" s="64" t="s">
        <v>4980</v>
      </c>
      <c r="C36" s="59" t="s">
        <v>4867</v>
      </c>
      <c r="D36" s="64">
        <v>22</v>
      </c>
      <c r="E36" s="64" t="s">
        <v>4983</v>
      </c>
      <c r="F36" s="64">
        <v>905</v>
      </c>
      <c r="G36" s="651" t="s">
        <v>5289</v>
      </c>
      <c r="H36" s="64">
        <v>22</v>
      </c>
      <c r="I36" s="648">
        <v>147098.7</v>
      </c>
      <c r="J36" s="649">
        <v>44784</v>
      </c>
      <c r="K36" s="301"/>
      <c r="L36" s="43" t="s">
        <v>4850</v>
      </c>
      <c r="M36" s="64">
        <v>22</v>
      </c>
      <c r="N36" s="64" t="s">
        <v>3722</v>
      </c>
      <c r="O36" s="43" t="s">
        <v>5298</v>
      </c>
      <c r="P36" s="64">
        <v>22</v>
      </c>
      <c r="Q36" s="301"/>
      <c r="R36" s="301"/>
      <c r="S36" s="301"/>
    </row>
    <row r="37" spans="1:19" s="300" customFormat="1" ht="38.25">
      <c r="A37" s="64">
        <v>23</v>
      </c>
      <c r="B37" s="64" t="s">
        <v>4981</v>
      </c>
      <c r="C37" s="59" t="s">
        <v>4851</v>
      </c>
      <c r="D37" s="64">
        <v>23</v>
      </c>
      <c r="E37" s="64" t="s">
        <v>4984</v>
      </c>
      <c r="F37" s="64">
        <v>531</v>
      </c>
      <c r="G37" s="651" t="s">
        <v>5290</v>
      </c>
      <c r="H37" s="64">
        <v>23</v>
      </c>
      <c r="I37" s="648">
        <v>79687.17</v>
      </c>
      <c r="J37" s="649">
        <v>44784</v>
      </c>
      <c r="K37" s="301"/>
      <c r="L37" s="43" t="s">
        <v>4850</v>
      </c>
      <c r="M37" s="64">
        <v>23</v>
      </c>
      <c r="N37" s="64" t="s">
        <v>3722</v>
      </c>
      <c r="O37" s="43" t="s">
        <v>5298</v>
      </c>
      <c r="P37" s="64">
        <v>23</v>
      </c>
      <c r="Q37" s="301"/>
      <c r="R37" s="301"/>
      <c r="S37" s="301"/>
    </row>
    <row r="38" spans="1:19" s="300" customFormat="1" ht="38.25">
      <c r="A38" s="64">
        <v>24</v>
      </c>
      <c r="B38" s="64" t="s">
        <v>4985</v>
      </c>
      <c r="C38" s="59" t="s">
        <v>4987</v>
      </c>
      <c r="D38" s="64">
        <v>24</v>
      </c>
      <c r="E38" s="64" t="s">
        <v>4988</v>
      </c>
      <c r="F38" s="64">
        <v>1572</v>
      </c>
      <c r="G38" s="651" t="s">
        <v>5289</v>
      </c>
      <c r="H38" s="64">
        <v>24</v>
      </c>
      <c r="I38" s="648">
        <v>264960.6</v>
      </c>
      <c r="J38" s="649">
        <v>44784</v>
      </c>
      <c r="K38" s="301"/>
      <c r="L38" s="43" t="s">
        <v>4850</v>
      </c>
      <c r="M38" s="64">
        <v>24</v>
      </c>
      <c r="N38" s="64" t="s">
        <v>3722</v>
      </c>
      <c r="O38" s="43" t="s">
        <v>5298</v>
      </c>
      <c r="P38" s="64">
        <v>24</v>
      </c>
      <c r="Q38" s="301"/>
      <c r="R38" s="301"/>
      <c r="S38" s="301"/>
    </row>
    <row r="39" spans="1:19" s="300" customFormat="1" ht="38.25">
      <c r="A39" s="64">
        <v>25</v>
      </c>
      <c r="B39" s="64" t="s">
        <v>4986</v>
      </c>
      <c r="C39" s="59" t="s">
        <v>4989</v>
      </c>
      <c r="D39" s="64">
        <v>25</v>
      </c>
      <c r="E39" s="64" t="s">
        <v>4990</v>
      </c>
      <c r="F39" s="64">
        <v>1530</v>
      </c>
      <c r="G39" s="651" t="s">
        <v>5289</v>
      </c>
      <c r="H39" s="64">
        <v>25</v>
      </c>
      <c r="I39" s="648">
        <v>260681.4</v>
      </c>
      <c r="J39" s="649">
        <v>44784</v>
      </c>
      <c r="K39" s="301"/>
      <c r="L39" s="43" t="s">
        <v>4850</v>
      </c>
      <c r="M39" s="64">
        <v>25</v>
      </c>
      <c r="N39" s="64" t="s">
        <v>3722</v>
      </c>
      <c r="O39" s="43" t="s">
        <v>5298</v>
      </c>
      <c r="P39" s="64">
        <v>25</v>
      </c>
      <c r="Q39" s="301"/>
      <c r="R39" s="301"/>
      <c r="S39" s="301"/>
    </row>
    <row r="40" spans="1:19" s="300" customFormat="1" ht="38.25">
      <c r="A40" s="64">
        <v>26</v>
      </c>
      <c r="B40" s="64" t="s">
        <v>4991</v>
      </c>
      <c r="C40" s="59" t="s">
        <v>4992</v>
      </c>
      <c r="D40" s="64">
        <v>26</v>
      </c>
      <c r="E40" s="64" t="s">
        <v>4993</v>
      </c>
      <c r="F40" s="64">
        <v>1170</v>
      </c>
      <c r="G40" s="651" t="s">
        <v>5291</v>
      </c>
      <c r="H40" s="64">
        <v>26</v>
      </c>
      <c r="I40" s="648">
        <v>204246.9</v>
      </c>
      <c r="J40" s="649">
        <v>44784</v>
      </c>
      <c r="K40" s="301"/>
      <c r="L40" s="43" t="s">
        <v>4850</v>
      </c>
      <c r="M40" s="64">
        <v>26</v>
      </c>
      <c r="N40" s="64" t="s">
        <v>3722</v>
      </c>
      <c r="O40" s="43" t="s">
        <v>5298</v>
      </c>
      <c r="P40" s="64">
        <v>26</v>
      </c>
      <c r="Q40" s="301"/>
      <c r="R40" s="301"/>
      <c r="S40" s="301"/>
    </row>
    <row r="41" spans="1:19" s="300" customFormat="1" ht="38.25">
      <c r="A41" s="64">
        <v>27</v>
      </c>
      <c r="B41" s="64" t="s">
        <v>4994</v>
      </c>
      <c r="C41" s="59" t="s">
        <v>5001</v>
      </c>
      <c r="D41" s="64">
        <v>27</v>
      </c>
      <c r="E41" s="64" t="s">
        <v>5002</v>
      </c>
      <c r="F41" s="64">
        <v>183</v>
      </c>
      <c r="G41" s="647" t="s">
        <v>5292</v>
      </c>
      <c r="H41" s="64">
        <v>27</v>
      </c>
      <c r="I41" s="648">
        <v>31283.85</v>
      </c>
      <c r="J41" s="649">
        <v>45243</v>
      </c>
      <c r="K41" s="301"/>
      <c r="L41" s="43" t="s">
        <v>4850</v>
      </c>
      <c r="M41" s="64">
        <v>27</v>
      </c>
      <c r="N41" s="64" t="s">
        <v>3722</v>
      </c>
      <c r="O41" s="43" t="s">
        <v>5298</v>
      </c>
      <c r="P41" s="64">
        <v>27</v>
      </c>
      <c r="Q41" s="301"/>
      <c r="R41" s="301"/>
      <c r="S41" s="301"/>
    </row>
    <row r="42" spans="1:19" s="300" customFormat="1" ht="38.25">
      <c r="A42" s="64">
        <v>28</v>
      </c>
      <c r="B42" s="64" t="s">
        <v>4995</v>
      </c>
      <c r="C42" s="59" t="s">
        <v>4819</v>
      </c>
      <c r="D42" s="64">
        <v>28</v>
      </c>
      <c r="E42" s="64" t="s">
        <v>5003</v>
      </c>
      <c r="F42" s="64">
        <v>562</v>
      </c>
      <c r="G42" s="647" t="s">
        <v>5293</v>
      </c>
      <c r="H42" s="64">
        <v>28</v>
      </c>
      <c r="I42" s="648">
        <v>81647.36</v>
      </c>
      <c r="J42" s="649">
        <v>44852</v>
      </c>
      <c r="K42" s="301"/>
      <c r="L42" s="43" t="s">
        <v>4850</v>
      </c>
      <c r="M42" s="64">
        <v>28</v>
      </c>
      <c r="N42" s="64" t="s">
        <v>3722</v>
      </c>
      <c r="O42" s="43" t="s">
        <v>5298</v>
      </c>
      <c r="P42" s="64">
        <v>28</v>
      </c>
      <c r="Q42" s="301"/>
      <c r="R42" s="301"/>
      <c r="S42" s="301"/>
    </row>
    <row r="43" spans="1:19" s="300" customFormat="1" ht="56.25">
      <c r="A43" s="64">
        <v>29</v>
      </c>
      <c r="B43" s="64" t="s">
        <v>4996</v>
      </c>
      <c r="C43" s="59" t="s">
        <v>3306</v>
      </c>
      <c r="D43" s="64">
        <v>29</v>
      </c>
      <c r="E43" s="64" t="s">
        <v>5004</v>
      </c>
      <c r="F43" s="655">
        <v>140000</v>
      </c>
      <c r="G43" s="647" t="s">
        <v>5005</v>
      </c>
      <c r="H43" s="64">
        <v>29</v>
      </c>
      <c r="I43" s="648">
        <v>18919600</v>
      </c>
      <c r="J43" s="649">
        <v>44855</v>
      </c>
      <c r="K43" s="301"/>
      <c r="L43" s="43" t="s">
        <v>4850</v>
      </c>
      <c r="M43" s="64">
        <v>29</v>
      </c>
      <c r="N43" s="64" t="s">
        <v>3722</v>
      </c>
      <c r="O43" s="43" t="s">
        <v>5298</v>
      </c>
      <c r="P43" s="64">
        <v>29</v>
      </c>
      <c r="Q43" s="301"/>
      <c r="R43" s="301"/>
      <c r="S43" s="301"/>
    </row>
    <row r="44" spans="1:19" s="300" customFormat="1" ht="38.25">
      <c r="A44" s="64">
        <v>30</v>
      </c>
      <c r="B44" s="64" t="s">
        <v>4997</v>
      </c>
      <c r="C44" s="59" t="s">
        <v>5006</v>
      </c>
      <c r="D44" s="64">
        <v>30</v>
      </c>
      <c r="E44" s="64" t="s">
        <v>5007</v>
      </c>
      <c r="F44" s="64">
        <v>1018</v>
      </c>
      <c r="G44" s="651" t="s">
        <v>5294</v>
      </c>
      <c r="H44" s="64">
        <v>30</v>
      </c>
      <c r="I44" s="648">
        <v>153046.12</v>
      </c>
      <c r="J44" s="649">
        <v>45240</v>
      </c>
      <c r="K44" s="301"/>
      <c r="L44" s="43" t="s">
        <v>4850</v>
      </c>
      <c r="M44" s="64">
        <v>30</v>
      </c>
      <c r="N44" s="64" t="s">
        <v>3722</v>
      </c>
      <c r="O44" s="43" t="s">
        <v>5298</v>
      </c>
      <c r="P44" s="64">
        <v>30</v>
      </c>
      <c r="Q44" s="301"/>
      <c r="R44" s="301"/>
      <c r="S44" s="301"/>
    </row>
    <row r="45" spans="1:19" s="300" customFormat="1" ht="38.25">
      <c r="A45" s="64">
        <v>31</v>
      </c>
      <c r="B45" s="64" t="s">
        <v>4998</v>
      </c>
      <c r="C45" s="59" t="s">
        <v>5008</v>
      </c>
      <c r="D45" s="64">
        <v>31</v>
      </c>
      <c r="E45" s="64" t="s">
        <v>5009</v>
      </c>
      <c r="F45" s="64">
        <v>358</v>
      </c>
      <c r="G45" s="651" t="s">
        <v>5295</v>
      </c>
      <c r="H45" s="64">
        <v>31</v>
      </c>
      <c r="I45" s="648">
        <v>52103.32</v>
      </c>
      <c r="J45" s="649">
        <v>44819</v>
      </c>
      <c r="K45" s="301"/>
      <c r="L45" s="43" t="s">
        <v>4850</v>
      </c>
      <c r="M45" s="64">
        <v>31</v>
      </c>
      <c r="N45" s="64" t="s">
        <v>3722</v>
      </c>
      <c r="O45" s="43" t="s">
        <v>5298</v>
      </c>
      <c r="P45" s="64">
        <v>31</v>
      </c>
      <c r="Q45" s="301"/>
      <c r="R45" s="301"/>
      <c r="S45" s="301"/>
    </row>
    <row r="46" spans="1:19" s="300" customFormat="1" ht="38.25">
      <c r="A46" s="64">
        <v>32</v>
      </c>
      <c r="B46" s="64" t="s">
        <v>4999</v>
      </c>
      <c r="C46" s="59" t="s">
        <v>5010</v>
      </c>
      <c r="D46" s="64">
        <v>32</v>
      </c>
      <c r="E46" s="64" t="s">
        <v>5011</v>
      </c>
      <c r="F46" s="64">
        <v>414</v>
      </c>
      <c r="G46" s="651" t="s">
        <v>5296</v>
      </c>
      <c r="H46" s="64">
        <v>32</v>
      </c>
      <c r="I46" s="648">
        <v>54354.06</v>
      </c>
      <c r="J46" s="649">
        <v>44853</v>
      </c>
      <c r="K46" s="301"/>
      <c r="L46" s="43" t="s">
        <v>4850</v>
      </c>
      <c r="M46" s="64">
        <v>32</v>
      </c>
      <c r="N46" s="64" t="s">
        <v>3722</v>
      </c>
      <c r="O46" s="43" t="s">
        <v>5298</v>
      </c>
      <c r="P46" s="64">
        <v>32</v>
      </c>
      <c r="Q46" s="301"/>
      <c r="R46" s="301"/>
      <c r="S46" s="301"/>
    </row>
    <row r="47" spans="1:19" s="300" customFormat="1" ht="38.25">
      <c r="A47" s="64">
        <v>33</v>
      </c>
      <c r="B47" s="501" t="s">
        <v>5000</v>
      </c>
      <c r="C47" s="59" t="s">
        <v>5012</v>
      </c>
      <c r="D47" s="501">
        <v>33</v>
      </c>
      <c r="E47" s="64" t="s">
        <v>5013</v>
      </c>
      <c r="F47" s="64">
        <v>669</v>
      </c>
      <c r="G47" s="651" t="s">
        <v>5297</v>
      </c>
      <c r="H47" s="501">
        <v>33</v>
      </c>
      <c r="I47" s="648">
        <v>108297.72</v>
      </c>
      <c r="J47" s="649">
        <v>44853</v>
      </c>
      <c r="K47" s="301"/>
      <c r="L47" s="43" t="s">
        <v>4850</v>
      </c>
      <c r="M47" s="64">
        <v>33</v>
      </c>
      <c r="N47" s="64" t="s">
        <v>3722</v>
      </c>
      <c r="O47" s="43" t="s">
        <v>5298</v>
      </c>
      <c r="P47" s="64">
        <v>33</v>
      </c>
      <c r="Q47" s="301"/>
      <c r="R47" s="301"/>
      <c r="S47" s="301"/>
    </row>
    <row r="48" spans="1:19" s="762" customFormat="1" ht="12.75">
      <c r="A48" s="64">
        <v>34</v>
      </c>
      <c r="B48" s="501" t="s">
        <v>5388</v>
      </c>
      <c r="C48" s="742" t="s">
        <v>5389</v>
      </c>
      <c r="D48" s="501">
        <v>34</v>
      </c>
      <c r="E48" s="756" t="s">
        <v>5390</v>
      </c>
      <c r="F48" s="756">
        <v>19562</v>
      </c>
      <c r="G48" s="757" t="s">
        <v>5391</v>
      </c>
      <c r="H48" s="501">
        <v>34</v>
      </c>
      <c r="I48" s="758">
        <v>432320.2</v>
      </c>
      <c r="J48" s="759"/>
      <c r="K48" s="1048">
        <v>45155</v>
      </c>
      <c r="L48" s="761" t="s">
        <v>6171</v>
      </c>
      <c r="M48" s="756">
        <v>34</v>
      </c>
      <c r="N48" s="756" t="s">
        <v>6172</v>
      </c>
      <c r="O48" s="761" t="s">
        <v>2279</v>
      </c>
      <c r="P48" s="756">
        <v>34</v>
      </c>
      <c r="Q48" s="760"/>
      <c r="R48" s="760"/>
      <c r="S48" s="760"/>
    </row>
    <row r="49" spans="1:19" s="300" customFormat="1" ht="25.5">
      <c r="A49" s="64">
        <v>35</v>
      </c>
      <c r="B49" s="501" t="s">
        <v>5405</v>
      </c>
      <c r="C49" s="26" t="s">
        <v>5406</v>
      </c>
      <c r="D49" s="501">
        <v>35</v>
      </c>
      <c r="E49" s="64" t="s">
        <v>5407</v>
      </c>
      <c r="F49" s="64">
        <v>301</v>
      </c>
      <c r="G49" s="651" t="s">
        <v>5408</v>
      </c>
      <c r="H49" s="501">
        <v>35</v>
      </c>
      <c r="I49" s="648">
        <v>44298.17</v>
      </c>
      <c r="J49" s="649">
        <v>45103</v>
      </c>
      <c r="K49" s="301"/>
      <c r="L49" s="43" t="s">
        <v>5409</v>
      </c>
      <c r="M49" s="64">
        <v>35</v>
      </c>
      <c r="N49" s="64" t="s">
        <v>2278</v>
      </c>
      <c r="O49" s="43" t="s">
        <v>2279</v>
      </c>
      <c r="P49" s="64">
        <v>35</v>
      </c>
      <c r="Q49" s="301"/>
      <c r="R49" s="301"/>
      <c r="S49" s="301"/>
    </row>
    <row r="50" spans="1:19" s="300" customFormat="1" ht="25.5">
      <c r="A50" s="64">
        <v>36</v>
      </c>
      <c r="B50" s="501" t="s">
        <v>6111</v>
      </c>
      <c r="C50" s="26" t="s">
        <v>5962</v>
      </c>
      <c r="D50" s="501">
        <v>36</v>
      </c>
      <c r="E50" s="64" t="s">
        <v>5961</v>
      </c>
      <c r="F50" s="64">
        <v>10894</v>
      </c>
      <c r="G50" s="651" t="s">
        <v>5963</v>
      </c>
      <c r="H50" s="501">
        <v>36</v>
      </c>
      <c r="I50" s="648">
        <v>2124438.94</v>
      </c>
      <c r="J50" s="649">
        <v>45246</v>
      </c>
      <c r="K50" s="301"/>
      <c r="L50" s="43" t="s">
        <v>5964</v>
      </c>
      <c r="M50" s="64"/>
      <c r="N50" s="64" t="s">
        <v>2278</v>
      </c>
      <c r="O50" s="43" t="s">
        <v>2279</v>
      </c>
      <c r="P50" s="64"/>
      <c r="Q50" s="301"/>
      <c r="R50" s="301"/>
      <c r="S50" s="301"/>
    </row>
    <row r="51" spans="1:19" s="300" customFormat="1" ht="25.5">
      <c r="A51" s="64">
        <v>37</v>
      </c>
      <c r="B51" s="501" t="s">
        <v>6112</v>
      </c>
      <c r="C51" s="26" t="s">
        <v>5965</v>
      </c>
      <c r="D51" s="501">
        <v>37</v>
      </c>
      <c r="E51" s="64" t="s">
        <v>5966</v>
      </c>
      <c r="F51" s="64">
        <v>2161</v>
      </c>
      <c r="G51" s="651" t="s">
        <v>5963</v>
      </c>
      <c r="H51" s="501">
        <v>37</v>
      </c>
      <c r="I51" s="648">
        <v>489250.4</v>
      </c>
      <c r="J51" s="649">
        <v>45244</v>
      </c>
      <c r="K51" s="301"/>
      <c r="L51" s="43" t="s">
        <v>5964</v>
      </c>
      <c r="M51" s="64"/>
      <c r="N51" s="43" t="s">
        <v>5967</v>
      </c>
      <c r="O51" s="43" t="str">
        <f aca="true" t="shared" si="0" ref="O51:O66">$O$47</f>
        <v>постоянное (бессрочное) пользование</v>
      </c>
      <c r="P51" s="64"/>
      <c r="Q51" s="301"/>
      <c r="R51" s="301"/>
      <c r="S51" s="301"/>
    </row>
    <row r="52" spans="1:19" s="300" customFormat="1" ht="25.5">
      <c r="A52" s="64">
        <v>38</v>
      </c>
      <c r="B52" s="501" t="s">
        <v>6113</v>
      </c>
      <c r="C52" s="26" t="s">
        <v>5968</v>
      </c>
      <c r="D52" s="501">
        <v>38</v>
      </c>
      <c r="E52" s="64" t="s">
        <v>5969</v>
      </c>
      <c r="F52" s="64">
        <v>900</v>
      </c>
      <c r="G52" s="651" t="s">
        <v>5970</v>
      </c>
      <c r="H52" s="501">
        <v>38</v>
      </c>
      <c r="I52" s="648">
        <v>33588</v>
      </c>
      <c r="J52" s="649">
        <v>45244</v>
      </c>
      <c r="K52" s="301"/>
      <c r="L52" s="43" t="s">
        <v>5964</v>
      </c>
      <c r="M52" s="64"/>
      <c r="N52" s="64" t="s">
        <v>3722</v>
      </c>
      <c r="O52" s="43" t="str">
        <f t="shared" si="0"/>
        <v>постоянное (бессрочное) пользование</v>
      </c>
      <c r="P52" s="64"/>
      <c r="Q52" s="301"/>
      <c r="R52" s="301"/>
      <c r="S52" s="301"/>
    </row>
    <row r="53" spans="1:19" s="300" customFormat="1" ht="25.5">
      <c r="A53" s="64">
        <v>39</v>
      </c>
      <c r="B53" s="501" t="s">
        <v>6114</v>
      </c>
      <c r="C53" s="26" t="s">
        <v>5971</v>
      </c>
      <c r="D53" s="501">
        <v>39</v>
      </c>
      <c r="E53" s="64" t="s">
        <v>5972</v>
      </c>
      <c r="F53" s="64">
        <v>23683</v>
      </c>
      <c r="G53" s="651" t="s">
        <v>5963</v>
      </c>
      <c r="H53" s="501">
        <v>39</v>
      </c>
      <c r="I53" s="648">
        <v>5922644.64</v>
      </c>
      <c r="J53" s="649">
        <v>45244</v>
      </c>
      <c r="K53" s="301"/>
      <c r="L53" s="43" t="s">
        <v>5964</v>
      </c>
      <c r="M53" s="64"/>
      <c r="N53" s="43" t="s">
        <v>1508</v>
      </c>
      <c r="O53" s="43" t="str">
        <f t="shared" si="0"/>
        <v>постоянное (бессрочное) пользование</v>
      </c>
      <c r="P53" s="64"/>
      <c r="Q53" s="301"/>
      <c r="R53" s="301"/>
      <c r="S53" s="301"/>
    </row>
    <row r="54" spans="1:19" s="300" customFormat="1" ht="25.5">
      <c r="A54" s="64">
        <v>40</v>
      </c>
      <c r="B54" s="501" t="s">
        <v>6115</v>
      </c>
      <c r="C54" s="26" t="s">
        <v>5973</v>
      </c>
      <c r="D54" s="501">
        <v>40</v>
      </c>
      <c r="E54" s="64" t="s">
        <v>5974</v>
      </c>
      <c r="F54" s="64">
        <v>5286</v>
      </c>
      <c r="G54" s="651" t="s">
        <v>5975</v>
      </c>
      <c r="H54" s="501">
        <v>40</v>
      </c>
      <c r="I54" s="648">
        <v>1344018.36</v>
      </c>
      <c r="J54" s="649">
        <v>45244</v>
      </c>
      <c r="K54" s="301"/>
      <c r="L54" s="43" t="s">
        <v>5964</v>
      </c>
      <c r="M54" s="64"/>
      <c r="N54" s="43" t="s">
        <v>1952</v>
      </c>
      <c r="O54" s="43" t="str">
        <f t="shared" si="0"/>
        <v>постоянное (бессрочное) пользование</v>
      </c>
      <c r="P54" s="64"/>
      <c r="Q54" s="301"/>
      <c r="R54" s="301"/>
      <c r="S54" s="301"/>
    </row>
    <row r="55" spans="1:19" s="300" customFormat="1" ht="25.5">
      <c r="A55" s="64">
        <v>41</v>
      </c>
      <c r="B55" s="501" t="s">
        <v>6116</v>
      </c>
      <c r="C55" s="26" t="s">
        <v>5976</v>
      </c>
      <c r="D55" s="501">
        <v>41</v>
      </c>
      <c r="E55" s="64" t="s">
        <v>5977</v>
      </c>
      <c r="F55" s="64">
        <v>3880</v>
      </c>
      <c r="G55" s="651" t="s">
        <v>5963</v>
      </c>
      <c r="H55" s="501">
        <v>41</v>
      </c>
      <c r="I55" s="648">
        <v>1089736.8</v>
      </c>
      <c r="J55" s="649">
        <v>45244</v>
      </c>
      <c r="K55" s="301"/>
      <c r="L55" s="43" t="s">
        <v>5964</v>
      </c>
      <c r="M55" s="64"/>
      <c r="N55" s="43" t="s">
        <v>5978</v>
      </c>
      <c r="O55" s="43" t="str">
        <f t="shared" si="0"/>
        <v>постоянное (бессрочное) пользование</v>
      </c>
      <c r="P55" s="64"/>
      <c r="Q55" s="301"/>
      <c r="R55" s="301"/>
      <c r="S55" s="301"/>
    </row>
    <row r="56" spans="1:19" s="300" customFormat="1" ht="25.5">
      <c r="A56" s="64">
        <v>42</v>
      </c>
      <c r="B56" s="501" t="s">
        <v>6117</v>
      </c>
      <c r="C56" s="26" t="s">
        <v>5965</v>
      </c>
      <c r="D56" s="501">
        <v>42</v>
      </c>
      <c r="E56" s="64" t="s">
        <v>5979</v>
      </c>
      <c r="F56" s="64">
        <v>24186</v>
      </c>
      <c r="G56" s="651" t="s">
        <v>5980</v>
      </c>
      <c r="H56" s="501">
        <v>42</v>
      </c>
      <c r="I56" s="648">
        <v>5475710.4</v>
      </c>
      <c r="J56" s="649">
        <v>45244</v>
      </c>
      <c r="K56" s="301"/>
      <c r="L56" s="43" t="s">
        <v>5964</v>
      </c>
      <c r="M56" s="64"/>
      <c r="N56" s="43" t="s">
        <v>1978</v>
      </c>
      <c r="O56" s="43" t="str">
        <f t="shared" si="0"/>
        <v>постоянное (бессрочное) пользование</v>
      </c>
      <c r="P56" s="64"/>
      <c r="Q56" s="301"/>
      <c r="R56" s="301"/>
      <c r="S56" s="301"/>
    </row>
    <row r="57" spans="1:19" s="300" customFormat="1" ht="25.5">
      <c r="A57" s="64">
        <v>43</v>
      </c>
      <c r="B57" s="501" t="s">
        <v>6118</v>
      </c>
      <c r="C57" s="26" t="s">
        <v>5981</v>
      </c>
      <c r="D57" s="501">
        <v>43</v>
      </c>
      <c r="E57" s="64" t="s">
        <v>5982</v>
      </c>
      <c r="F57" s="64">
        <v>1942</v>
      </c>
      <c r="G57" s="651" t="s">
        <v>5983</v>
      </c>
      <c r="H57" s="501">
        <v>43</v>
      </c>
      <c r="I57" s="648">
        <v>568501.08</v>
      </c>
      <c r="J57" s="649">
        <v>45244</v>
      </c>
      <c r="K57" s="301"/>
      <c r="L57" s="43" t="s">
        <v>5964</v>
      </c>
      <c r="M57" s="64"/>
      <c r="N57" s="43" t="s">
        <v>2178</v>
      </c>
      <c r="O57" s="43" t="str">
        <f t="shared" si="0"/>
        <v>постоянное (бессрочное) пользование</v>
      </c>
      <c r="P57" s="64"/>
      <c r="Q57" s="301"/>
      <c r="R57" s="301"/>
      <c r="S57" s="301"/>
    </row>
    <row r="58" spans="1:19" s="300" customFormat="1" ht="25.5">
      <c r="A58" s="64">
        <v>44</v>
      </c>
      <c r="B58" s="501" t="s">
        <v>6119</v>
      </c>
      <c r="C58" s="26" t="s">
        <v>5981</v>
      </c>
      <c r="D58" s="501">
        <v>44</v>
      </c>
      <c r="E58" s="64" t="s">
        <v>5984</v>
      </c>
      <c r="F58" s="64">
        <v>2318</v>
      </c>
      <c r="G58" s="651" t="s">
        <v>5985</v>
      </c>
      <c r="H58" s="501">
        <v>44</v>
      </c>
      <c r="I58" s="648">
        <v>678571.32</v>
      </c>
      <c r="J58" s="649">
        <v>45244</v>
      </c>
      <c r="K58" s="301"/>
      <c r="L58" s="43" t="s">
        <v>5964</v>
      </c>
      <c r="M58" s="64"/>
      <c r="N58" s="43" t="s">
        <v>2178</v>
      </c>
      <c r="O58" s="43" t="str">
        <f t="shared" si="0"/>
        <v>постоянное (бессрочное) пользование</v>
      </c>
      <c r="P58" s="64"/>
      <c r="Q58" s="301"/>
      <c r="R58" s="301"/>
      <c r="S58" s="301"/>
    </row>
    <row r="59" spans="1:19" s="300" customFormat="1" ht="25.5">
      <c r="A59" s="64">
        <v>45</v>
      </c>
      <c r="B59" s="501" t="s">
        <v>6120</v>
      </c>
      <c r="C59" s="26" t="s">
        <v>5986</v>
      </c>
      <c r="D59" s="501">
        <v>45</v>
      </c>
      <c r="E59" s="64" t="s">
        <v>5987</v>
      </c>
      <c r="F59" s="64">
        <v>24876</v>
      </c>
      <c r="G59" s="651" t="s">
        <v>5963</v>
      </c>
      <c r="H59" s="501">
        <v>45</v>
      </c>
      <c r="I59" s="648">
        <v>5358787.92</v>
      </c>
      <c r="J59" s="649">
        <v>45244</v>
      </c>
      <c r="K59" s="301"/>
      <c r="L59" s="43" t="s">
        <v>5964</v>
      </c>
      <c r="M59" s="64"/>
      <c r="N59" s="43" t="s">
        <v>1350</v>
      </c>
      <c r="O59" s="43" t="str">
        <f t="shared" si="0"/>
        <v>постоянное (бессрочное) пользование</v>
      </c>
      <c r="P59" s="64"/>
      <c r="Q59" s="301"/>
      <c r="R59" s="301"/>
      <c r="S59" s="301"/>
    </row>
    <row r="60" spans="1:19" s="300" customFormat="1" ht="29.25" customHeight="1">
      <c r="A60" s="64">
        <v>46</v>
      </c>
      <c r="B60" s="501" t="s">
        <v>6121</v>
      </c>
      <c r="C60" s="43" t="s">
        <v>5988</v>
      </c>
      <c r="D60" s="501">
        <v>46</v>
      </c>
      <c r="E60" s="64" t="s">
        <v>5989</v>
      </c>
      <c r="F60" s="64">
        <v>4495</v>
      </c>
      <c r="G60" s="651" t="s">
        <v>5990</v>
      </c>
      <c r="H60" s="501">
        <v>46</v>
      </c>
      <c r="I60" s="648">
        <v>1262465.7</v>
      </c>
      <c r="J60" s="649">
        <v>45244</v>
      </c>
      <c r="K60" s="301"/>
      <c r="L60" s="43" t="s">
        <v>5964</v>
      </c>
      <c r="M60" s="64"/>
      <c r="N60" s="43" t="s">
        <v>5978</v>
      </c>
      <c r="O60" s="43" t="str">
        <f t="shared" si="0"/>
        <v>постоянное (бессрочное) пользование</v>
      </c>
      <c r="P60" s="64"/>
      <c r="Q60" s="301"/>
      <c r="R60" s="301"/>
      <c r="S60" s="301"/>
    </row>
    <row r="61" spans="1:19" s="300" customFormat="1" ht="25.5">
      <c r="A61" s="64">
        <v>47</v>
      </c>
      <c r="B61" s="501" t="s">
        <v>6122</v>
      </c>
      <c r="C61" s="26" t="s">
        <v>5991</v>
      </c>
      <c r="D61" s="501">
        <v>47</v>
      </c>
      <c r="E61" s="64" t="s">
        <v>5992</v>
      </c>
      <c r="F61" s="64">
        <v>1788</v>
      </c>
      <c r="G61" s="651" t="s">
        <v>5993</v>
      </c>
      <c r="H61" s="501">
        <v>47</v>
      </c>
      <c r="I61" s="648">
        <v>440098.32</v>
      </c>
      <c r="J61" s="649">
        <v>45244</v>
      </c>
      <c r="K61" s="301"/>
      <c r="L61" s="43" t="s">
        <v>5964</v>
      </c>
      <c r="M61" s="64"/>
      <c r="N61" s="43" t="s">
        <v>5994</v>
      </c>
      <c r="O61" s="43" t="str">
        <f t="shared" si="0"/>
        <v>постоянное (бессрочное) пользование</v>
      </c>
      <c r="P61" s="64"/>
      <c r="Q61" s="301"/>
      <c r="R61" s="301"/>
      <c r="S61" s="301"/>
    </row>
    <row r="62" spans="1:19" s="300" customFormat="1" ht="25.5">
      <c r="A62" s="64">
        <v>48</v>
      </c>
      <c r="B62" s="501" t="s">
        <v>6123</v>
      </c>
      <c r="C62" s="26" t="s">
        <v>5995</v>
      </c>
      <c r="D62" s="501">
        <v>48</v>
      </c>
      <c r="E62" s="64" t="s">
        <v>5996</v>
      </c>
      <c r="F62" s="64">
        <v>1305</v>
      </c>
      <c r="G62" s="651" t="s">
        <v>5970</v>
      </c>
      <c r="H62" s="501">
        <v>48</v>
      </c>
      <c r="I62" s="648">
        <v>38941.2</v>
      </c>
      <c r="J62" s="649">
        <v>45243</v>
      </c>
      <c r="K62" s="301"/>
      <c r="L62" s="43" t="s">
        <v>5964</v>
      </c>
      <c r="M62" s="64"/>
      <c r="N62" s="64" t="s">
        <v>3722</v>
      </c>
      <c r="O62" s="43" t="str">
        <f t="shared" si="0"/>
        <v>постоянное (бессрочное) пользование</v>
      </c>
      <c r="P62" s="64"/>
      <c r="Q62" s="301"/>
      <c r="R62" s="301"/>
      <c r="S62" s="301"/>
    </row>
    <row r="63" spans="1:19" s="300" customFormat="1" ht="25.5">
      <c r="A63" s="64">
        <v>49</v>
      </c>
      <c r="B63" s="501" t="s">
        <v>6124</v>
      </c>
      <c r="C63" s="26" t="s">
        <v>5997</v>
      </c>
      <c r="D63" s="501">
        <v>49</v>
      </c>
      <c r="E63" s="64" t="s">
        <v>5998</v>
      </c>
      <c r="F63" s="64">
        <v>3532</v>
      </c>
      <c r="G63" s="651" t="s">
        <v>5999</v>
      </c>
      <c r="H63" s="501">
        <v>49</v>
      </c>
      <c r="I63" s="648">
        <v>239928.76</v>
      </c>
      <c r="J63" s="649">
        <v>45243</v>
      </c>
      <c r="K63" s="301"/>
      <c r="L63" s="43" t="s">
        <v>5964</v>
      </c>
      <c r="M63" s="64"/>
      <c r="N63" s="64" t="s">
        <v>3722</v>
      </c>
      <c r="O63" s="43" t="str">
        <f t="shared" si="0"/>
        <v>постоянное (бессрочное) пользование</v>
      </c>
      <c r="P63" s="64"/>
      <c r="Q63" s="301"/>
      <c r="R63" s="301"/>
      <c r="S63" s="301"/>
    </row>
    <row r="64" spans="1:19" s="300" customFormat="1" ht="25.5">
      <c r="A64" s="64">
        <v>50</v>
      </c>
      <c r="B64" s="501" t="s">
        <v>6125</v>
      </c>
      <c r="C64" s="26" t="s">
        <v>5965</v>
      </c>
      <c r="D64" s="501">
        <v>50</v>
      </c>
      <c r="E64" s="64" t="s">
        <v>6000</v>
      </c>
      <c r="F64" s="64">
        <v>1500</v>
      </c>
      <c r="G64" s="651" t="s">
        <v>5980</v>
      </c>
      <c r="H64" s="501">
        <v>50</v>
      </c>
      <c r="I64" s="648">
        <v>339600</v>
      </c>
      <c r="J64" s="649">
        <v>45243</v>
      </c>
      <c r="K64" s="301"/>
      <c r="L64" s="43" t="s">
        <v>5964</v>
      </c>
      <c r="M64" s="64"/>
      <c r="N64" s="43" t="s">
        <v>1978</v>
      </c>
      <c r="O64" s="43" t="str">
        <f t="shared" si="0"/>
        <v>постоянное (бессрочное) пользование</v>
      </c>
      <c r="P64" s="64"/>
      <c r="Q64" s="301"/>
      <c r="R64" s="301"/>
      <c r="S64" s="301"/>
    </row>
    <row r="65" spans="1:19" s="300" customFormat="1" ht="25.5">
      <c r="A65" s="64">
        <v>51</v>
      </c>
      <c r="B65" s="501" t="s">
        <v>6126</v>
      </c>
      <c r="C65" s="26" t="s">
        <v>6001</v>
      </c>
      <c r="D65" s="501">
        <v>51</v>
      </c>
      <c r="E65" s="64" t="s">
        <v>6002</v>
      </c>
      <c r="F65" s="64">
        <v>2135</v>
      </c>
      <c r="G65" s="651" t="s">
        <v>5970</v>
      </c>
      <c r="H65" s="501">
        <v>51</v>
      </c>
      <c r="I65" s="648">
        <v>74725</v>
      </c>
      <c r="J65" s="649">
        <v>45243</v>
      </c>
      <c r="K65" s="301"/>
      <c r="L65" s="43" t="s">
        <v>5964</v>
      </c>
      <c r="M65" s="64"/>
      <c r="N65" s="64" t="s">
        <v>3722</v>
      </c>
      <c r="O65" s="43" t="str">
        <f t="shared" si="0"/>
        <v>постоянное (бессрочное) пользование</v>
      </c>
      <c r="P65" s="64"/>
      <c r="Q65" s="301"/>
      <c r="R65" s="301"/>
      <c r="S65" s="301"/>
    </row>
    <row r="66" spans="1:19" s="300" customFormat="1" ht="25.5">
      <c r="A66" s="64">
        <v>52</v>
      </c>
      <c r="B66" s="501" t="s">
        <v>6127</v>
      </c>
      <c r="C66" s="26" t="s">
        <v>6003</v>
      </c>
      <c r="D66" s="501">
        <v>52</v>
      </c>
      <c r="E66" s="64" t="s">
        <v>6004</v>
      </c>
      <c r="F66" s="64">
        <v>15447</v>
      </c>
      <c r="G66" s="651" t="s">
        <v>5963</v>
      </c>
      <c r="H66" s="501">
        <v>52</v>
      </c>
      <c r="I66" s="648">
        <v>3615061.41</v>
      </c>
      <c r="J66" s="649">
        <v>45243</v>
      </c>
      <c r="K66" s="301"/>
      <c r="L66" s="43" t="s">
        <v>5964</v>
      </c>
      <c r="M66" s="64"/>
      <c r="N66" s="43" t="s">
        <v>1799</v>
      </c>
      <c r="O66" s="43" t="str">
        <f t="shared" si="0"/>
        <v>постоянное (бессрочное) пользование</v>
      </c>
      <c r="P66" s="64"/>
      <c r="Q66" s="301"/>
      <c r="R66" s="301"/>
      <c r="S66" s="301"/>
    </row>
    <row r="67" spans="1:19" s="300" customFormat="1" ht="25.5">
      <c r="A67" s="64">
        <v>53</v>
      </c>
      <c r="B67" s="501" t="s">
        <v>6128</v>
      </c>
      <c r="C67" s="26" t="s">
        <v>6005</v>
      </c>
      <c r="D67" s="501">
        <v>53</v>
      </c>
      <c r="E67" s="64" t="s">
        <v>6006</v>
      </c>
      <c r="F67" s="64">
        <v>22084</v>
      </c>
      <c r="G67" s="651" t="s">
        <v>5983</v>
      </c>
      <c r="H67" s="501">
        <v>53</v>
      </c>
      <c r="I67" s="648">
        <v>22084</v>
      </c>
      <c r="J67" s="649">
        <v>45243</v>
      </c>
      <c r="K67" s="301"/>
      <c r="L67" s="43" t="s">
        <v>5964</v>
      </c>
      <c r="M67" s="64"/>
      <c r="N67" s="64" t="s">
        <v>2278</v>
      </c>
      <c r="O67" s="43" t="s">
        <v>2279</v>
      </c>
      <c r="P67" s="64"/>
      <c r="Q67" s="301"/>
      <c r="R67" s="301"/>
      <c r="S67" s="301"/>
    </row>
    <row r="68" spans="1:19" s="300" customFormat="1" ht="25.5">
      <c r="A68" s="64">
        <v>54</v>
      </c>
      <c r="B68" s="501" t="s">
        <v>6129</v>
      </c>
      <c r="C68" s="26" t="s">
        <v>6007</v>
      </c>
      <c r="D68" s="501">
        <v>54</v>
      </c>
      <c r="E68" s="64" t="s">
        <v>6008</v>
      </c>
      <c r="F68" s="64">
        <v>731</v>
      </c>
      <c r="G68" s="651" t="s">
        <v>5970</v>
      </c>
      <c r="H68" s="501">
        <v>54</v>
      </c>
      <c r="I68" s="648">
        <v>67463.99</v>
      </c>
      <c r="J68" s="649">
        <v>45243</v>
      </c>
      <c r="K68" s="301"/>
      <c r="L68" s="43" t="s">
        <v>5964</v>
      </c>
      <c r="M68" s="64"/>
      <c r="N68" s="64" t="s">
        <v>3722</v>
      </c>
      <c r="O68" s="43" t="str">
        <f aca="true" t="shared" si="1" ref="O68:O73">$O$47</f>
        <v>постоянное (бессрочное) пользование</v>
      </c>
      <c r="P68" s="64"/>
      <c r="Q68" s="301"/>
      <c r="R68" s="301"/>
      <c r="S68" s="301"/>
    </row>
    <row r="69" spans="1:19" s="300" customFormat="1" ht="25.5">
      <c r="A69" s="64">
        <v>55</v>
      </c>
      <c r="B69" s="501" t="s">
        <v>6130</v>
      </c>
      <c r="C69" s="26" t="s">
        <v>6009</v>
      </c>
      <c r="D69" s="501">
        <v>55</v>
      </c>
      <c r="E69" s="64" t="s">
        <v>6010</v>
      </c>
      <c r="F69" s="64">
        <v>747</v>
      </c>
      <c r="G69" s="651" t="s">
        <v>5970</v>
      </c>
      <c r="H69" s="501">
        <v>55</v>
      </c>
      <c r="I69" s="648">
        <v>33159.33</v>
      </c>
      <c r="J69" s="649">
        <v>45243</v>
      </c>
      <c r="K69" s="301"/>
      <c r="L69" s="43" t="s">
        <v>5964</v>
      </c>
      <c r="M69" s="64"/>
      <c r="N69" s="64" t="s">
        <v>3722</v>
      </c>
      <c r="O69" s="43" t="str">
        <f t="shared" si="1"/>
        <v>постоянное (бессрочное) пользование</v>
      </c>
      <c r="P69" s="64"/>
      <c r="Q69" s="301"/>
      <c r="R69" s="301"/>
      <c r="S69" s="301"/>
    </row>
    <row r="70" spans="1:19" s="300" customFormat="1" ht="25.5">
      <c r="A70" s="64">
        <v>56</v>
      </c>
      <c r="B70" s="501" t="s">
        <v>6131</v>
      </c>
      <c r="C70" s="26" t="s">
        <v>6011</v>
      </c>
      <c r="D70" s="501">
        <v>56</v>
      </c>
      <c r="E70" s="64" t="s">
        <v>6012</v>
      </c>
      <c r="F70" s="64">
        <v>2354</v>
      </c>
      <c r="G70" s="651" t="s">
        <v>6013</v>
      </c>
      <c r="H70" s="501">
        <v>56</v>
      </c>
      <c r="I70" s="648">
        <v>80530.34</v>
      </c>
      <c r="J70" s="649">
        <v>45243</v>
      </c>
      <c r="K70" s="301"/>
      <c r="L70" s="43" t="s">
        <v>5964</v>
      </c>
      <c r="M70" s="64"/>
      <c r="N70" s="64" t="s">
        <v>3722</v>
      </c>
      <c r="O70" s="43" t="str">
        <f t="shared" si="1"/>
        <v>постоянное (бессрочное) пользование</v>
      </c>
      <c r="P70" s="64"/>
      <c r="Q70" s="301"/>
      <c r="R70" s="301"/>
      <c r="S70" s="301"/>
    </row>
    <row r="71" spans="1:19" s="300" customFormat="1" ht="38.25">
      <c r="A71" s="64">
        <v>57</v>
      </c>
      <c r="B71" s="501" t="s">
        <v>6132</v>
      </c>
      <c r="C71" s="26" t="s">
        <v>6014</v>
      </c>
      <c r="D71" s="501">
        <v>57</v>
      </c>
      <c r="E71" s="64" t="s">
        <v>6015</v>
      </c>
      <c r="F71" s="64">
        <v>1483</v>
      </c>
      <c r="G71" s="647" t="s">
        <v>6016</v>
      </c>
      <c r="H71" s="501">
        <v>57</v>
      </c>
      <c r="I71" s="648">
        <v>833060.42</v>
      </c>
      <c r="J71" s="649">
        <v>45243</v>
      </c>
      <c r="K71" s="301"/>
      <c r="L71" s="43" t="s">
        <v>5964</v>
      </c>
      <c r="M71" s="64"/>
      <c r="N71" s="64" t="s">
        <v>6017</v>
      </c>
      <c r="O71" s="43" t="str">
        <f t="shared" si="1"/>
        <v>постоянное (бессрочное) пользование</v>
      </c>
      <c r="P71" s="64"/>
      <c r="Q71" s="301"/>
      <c r="R71" s="301"/>
      <c r="S71" s="301"/>
    </row>
    <row r="72" spans="1:19" s="300" customFormat="1" ht="25.5">
      <c r="A72" s="64">
        <v>58</v>
      </c>
      <c r="B72" s="501" t="s">
        <v>6133</v>
      </c>
      <c r="C72" s="26" t="s">
        <v>6018</v>
      </c>
      <c r="D72" s="501">
        <v>58</v>
      </c>
      <c r="E72" s="64" t="s">
        <v>6019</v>
      </c>
      <c r="F72" s="64">
        <v>1437</v>
      </c>
      <c r="G72" s="651" t="s">
        <v>6020</v>
      </c>
      <c r="H72" s="501">
        <v>58</v>
      </c>
      <c r="I72" s="648">
        <v>365802.72</v>
      </c>
      <c r="J72" s="649">
        <v>45243</v>
      </c>
      <c r="K72" s="301"/>
      <c r="L72" s="43" t="s">
        <v>5964</v>
      </c>
      <c r="M72" s="64"/>
      <c r="N72" s="43" t="s">
        <v>330</v>
      </c>
      <c r="O72" s="43" t="str">
        <f t="shared" si="1"/>
        <v>постоянное (бессрочное) пользование</v>
      </c>
      <c r="P72" s="64"/>
      <c r="Q72" s="301"/>
      <c r="R72" s="301"/>
      <c r="S72" s="301"/>
    </row>
    <row r="73" spans="1:19" s="300" customFormat="1" ht="25.5">
      <c r="A73" s="64">
        <v>59</v>
      </c>
      <c r="B73" s="501" t="s">
        <v>6134</v>
      </c>
      <c r="C73" s="26" t="s">
        <v>6021</v>
      </c>
      <c r="D73" s="501">
        <v>59</v>
      </c>
      <c r="E73" s="64" t="s">
        <v>6022</v>
      </c>
      <c r="F73" s="64">
        <v>1246</v>
      </c>
      <c r="G73" s="647" t="s">
        <v>6023</v>
      </c>
      <c r="H73" s="501">
        <v>59</v>
      </c>
      <c r="I73" s="648">
        <v>292486.04</v>
      </c>
      <c r="J73" s="649">
        <v>45243</v>
      </c>
      <c r="K73" s="301"/>
      <c r="L73" s="43" t="s">
        <v>5964</v>
      </c>
      <c r="M73" s="64"/>
      <c r="N73" s="64" t="s">
        <v>6024</v>
      </c>
      <c r="O73" s="43" t="str">
        <f t="shared" si="1"/>
        <v>постоянное (бессрочное) пользование</v>
      </c>
      <c r="P73" s="64"/>
      <c r="Q73" s="301"/>
      <c r="R73" s="301"/>
      <c r="S73" s="301"/>
    </row>
    <row r="74" spans="1:19" s="300" customFormat="1" ht="25.5">
      <c r="A74" s="64">
        <v>60</v>
      </c>
      <c r="B74" s="501" t="s">
        <v>6135</v>
      </c>
      <c r="C74" s="26" t="s">
        <v>6025</v>
      </c>
      <c r="D74" s="501">
        <v>60</v>
      </c>
      <c r="E74" s="64" t="s">
        <v>6026</v>
      </c>
      <c r="F74" s="64">
        <v>3430</v>
      </c>
      <c r="G74" s="651" t="s">
        <v>6027</v>
      </c>
      <c r="H74" s="501">
        <v>60</v>
      </c>
      <c r="I74" s="648">
        <v>904422.4</v>
      </c>
      <c r="J74" s="649">
        <v>45243</v>
      </c>
      <c r="K74" s="301"/>
      <c r="L74" s="43" t="s">
        <v>5964</v>
      </c>
      <c r="M74" s="64"/>
      <c r="N74" s="43" t="s">
        <v>330</v>
      </c>
      <c r="O74" s="43" t="str">
        <f aca="true" t="shared" si="2" ref="O74:O108">$O$47</f>
        <v>постоянное (бессрочное) пользование</v>
      </c>
      <c r="P74" s="64"/>
      <c r="Q74" s="301"/>
      <c r="R74" s="301"/>
      <c r="S74" s="301"/>
    </row>
    <row r="75" spans="1:19" s="300" customFormat="1" ht="25.5">
      <c r="A75" s="64">
        <v>61</v>
      </c>
      <c r="B75" s="501" t="s">
        <v>6136</v>
      </c>
      <c r="C75" s="26" t="s">
        <v>6028</v>
      </c>
      <c r="D75" s="501">
        <v>61</v>
      </c>
      <c r="E75" s="64" t="s">
        <v>6029</v>
      </c>
      <c r="F75" s="64">
        <v>8003</v>
      </c>
      <c r="G75" s="651" t="s">
        <v>5963</v>
      </c>
      <c r="H75" s="501">
        <v>61</v>
      </c>
      <c r="I75" s="648">
        <v>6379671.48</v>
      </c>
      <c r="J75" s="649">
        <v>45243</v>
      </c>
      <c r="K75" s="301"/>
      <c r="L75" s="43" t="s">
        <v>5964</v>
      </c>
      <c r="M75" s="64"/>
      <c r="N75" s="64" t="s">
        <v>6030</v>
      </c>
      <c r="O75" s="43" t="str">
        <f t="shared" si="2"/>
        <v>постоянное (бессрочное) пользование</v>
      </c>
      <c r="P75" s="64"/>
      <c r="Q75" s="301"/>
      <c r="R75" s="301"/>
      <c r="S75" s="301"/>
    </row>
    <row r="76" spans="1:19" s="300" customFormat="1" ht="25.5">
      <c r="A76" s="64">
        <v>62</v>
      </c>
      <c r="B76" s="501" t="s">
        <v>6137</v>
      </c>
      <c r="C76" s="26" t="s">
        <v>6031</v>
      </c>
      <c r="D76" s="501">
        <v>62</v>
      </c>
      <c r="E76" s="64" t="s">
        <v>6032</v>
      </c>
      <c r="F76" s="64">
        <v>9072</v>
      </c>
      <c r="G76" s="647" t="s">
        <v>6033</v>
      </c>
      <c r="H76" s="501">
        <v>62</v>
      </c>
      <c r="I76" s="648">
        <v>2287686.24</v>
      </c>
      <c r="J76" s="649">
        <v>45243</v>
      </c>
      <c r="K76" s="301"/>
      <c r="L76" s="43" t="s">
        <v>5964</v>
      </c>
      <c r="M76" s="64"/>
      <c r="N76" s="43" t="s">
        <v>3641</v>
      </c>
      <c r="O76" s="43" t="str">
        <f t="shared" si="2"/>
        <v>постоянное (бессрочное) пользование</v>
      </c>
      <c r="P76" s="64"/>
      <c r="Q76" s="301"/>
      <c r="R76" s="301"/>
      <c r="S76" s="301"/>
    </row>
    <row r="77" spans="1:19" s="300" customFormat="1" ht="25.5">
      <c r="A77" s="64">
        <v>63</v>
      </c>
      <c r="B77" s="501" t="s">
        <v>6138</v>
      </c>
      <c r="C77" s="26" t="s">
        <v>6034</v>
      </c>
      <c r="D77" s="501">
        <v>63</v>
      </c>
      <c r="E77" s="64" t="s">
        <v>6035</v>
      </c>
      <c r="F77" s="64">
        <v>2291</v>
      </c>
      <c r="G77" s="651" t="s">
        <v>6036</v>
      </c>
      <c r="H77" s="501">
        <v>63</v>
      </c>
      <c r="I77" s="648">
        <v>65041.49</v>
      </c>
      <c r="J77" s="649">
        <v>45243</v>
      </c>
      <c r="K77" s="301"/>
      <c r="L77" s="43" t="s">
        <v>5964</v>
      </c>
      <c r="M77" s="64"/>
      <c r="N77" s="64" t="s">
        <v>3722</v>
      </c>
      <c r="O77" s="43" t="str">
        <f t="shared" si="2"/>
        <v>постоянное (бессрочное) пользование</v>
      </c>
      <c r="P77" s="64"/>
      <c r="Q77" s="301"/>
      <c r="R77" s="301"/>
      <c r="S77" s="301"/>
    </row>
    <row r="78" spans="1:19" s="300" customFormat="1" ht="25.5">
      <c r="A78" s="64">
        <v>64</v>
      </c>
      <c r="B78" s="501" t="s">
        <v>6139</v>
      </c>
      <c r="C78" s="26" t="s">
        <v>6037</v>
      </c>
      <c r="D78" s="501">
        <v>64</v>
      </c>
      <c r="E78" s="64" t="s">
        <v>6038</v>
      </c>
      <c r="F78" s="64">
        <v>4842</v>
      </c>
      <c r="G78" s="651" t="s">
        <v>6039</v>
      </c>
      <c r="H78" s="501">
        <v>64</v>
      </c>
      <c r="I78" s="648">
        <v>203751.36</v>
      </c>
      <c r="J78" s="649">
        <v>45243</v>
      </c>
      <c r="K78" s="301"/>
      <c r="L78" s="43" t="s">
        <v>5964</v>
      </c>
      <c r="M78" s="64"/>
      <c r="N78" s="64" t="s">
        <v>3722</v>
      </c>
      <c r="O78" s="43" t="str">
        <f t="shared" si="2"/>
        <v>постоянное (бессрочное) пользование</v>
      </c>
      <c r="P78" s="64"/>
      <c r="Q78" s="301"/>
      <c r="R78" s="301"/>
      <c r="S78" s="301"/>
    </row>
    <row r="79" spans="1:19" s="300" customFormat="1" ht="51">
      <c r="A79" s="64">
        <v>65</v>
      </c>
      <c r="B79" s="501" t="s">
        <v>6140</v>
      </c>
      <c r="C79" s="26" t="s">
        <v>6040</v>
      </c>
      <c r="D79" s="501">
        <v>65</v>
      </c>
      <c r="E79" s="64" t="s">
        <v>6041</v>
      </c>
      <c r="F79" s="64">
        <v>307</v>
      </c>
      <c r="G79" s="651" t="s">
        <v>6042</v>
      </c>
      <c r="H79" s="501">
        <v>65</v>
      </c>
      <c r="I79" s="648">
        <v>1071.43</v>
      </c>
      <c r="J79" s="649">
        <v>45243</v>
      </c>
      <c r="K79" s="301"/>
      <c r="L79" s="43" t="s">
        <v>5964</v>
      </c>
      <c r="M79" s="64"/>
      <c r="N79" s="64" t="s">
        <v>6017</v>
      </c>
      <c r="O79" s="43" t="str">
        <f t="shared" si="2"/>
        <v>постоянное (бессрочное) пользование</v>
      </c>
      <c r="P79" s="64"/>
      <c r="Q79" s="301"/>
      <c r="R79" s="301"/>
      <c r="S79" s="301"/>
    </row>
    <row r="80" spans="1:19" s="300" customFormat="1" ht="25.5">
      <c r="A80" s="64">
        <v>66</v>
      </c>
      <c r="B80" s="501" t="s">
        <v>6141</v>
      </c>
      <c r="C80" s="26" t="s">
        <v>6043</v>
      </c>
      <c r="D80" s="501">
        <v>66</v>
      </c>
      <c r="E80" s="64" t="s">
        <v>6044</v>
      </c>
      <c r="F80" s="64">
        <v>1195</v>
      </c>
      <c r="G80" s="651" t="s">
        <v>6045</v>
      </c>
      <c r="H80" s="501">
        <v>66</v>
      </c>
      <c r="I80" s="648">
        <v>38287.8</v>
      </c>
      <c r="J80" s="649">
        <v>45243</v>
      </c>
      <c r="K80" s="301"/>
      <c r="L80" s="43" t="s">
        <v>5964</v>
      </c>
      <c r="M80" s="64"/>
      <c r="N80" s="64" t="s">
        <v>3722</v>
      </c>
      <c r="O80" s="43" t="str">
        <f t="shared" si="2"/>
        <v>постоянное (бессрочное) пользование</v>
      </c>
      <c r="P80" s="64"/>
      <c r="Q80" s="301"/>
      <c r="R80" s="301"/>
      <c r="S80" s="301"/>
    </row>
    <row r="81" spans="1:19" s="300" customFormat="1" ht="25.5">
      <c r="A81" s="64">
        <v>67</v>
      </c>
      <c r="B81" s="501" t="s">
        <v>6142</v>
      </c>
      <c r="C81" s="26" t="s">
        <v>6046</v>
      </c>
      <c r="D81" s="501">
        <v>67</v>
      </c>
      <c r="E81" s="64" t="s">
        <v>6047</v>
      </c>
      <c r="F81" s="64">
        <v>11031</v>
      </c>
      <c r="G81" s="647" t="s">
        <v>6048</v>
      </c>
      <c r="H81" s="501">
        <v>67</v>
      </c>
      <c r="I81" s="648">
        <v>2337137.97</v>
      </c>
      <c r="J81" s="649">
        <v>45243</v>
      </c>
      <c r="K81" s="301"/>
      <c r="L81" s="43" t="s">
        <v>5964</v>
      </c>
      <c r="M81" s="64"/>
      <c r="N81" s="43" t="s">
        <v>875</v>
      </c>
      <c r="O81" s="43" t="str">
        <f t="shared" si="2"/>
        <v>постоянное (бессрочное) пользование</v>
      </c>
      <c r="P81" s="64"/>
      <c r="Q81" s="301"/>
      <c r="R81" s="301"/>
      <c r="S81" s="301"/>
    </row>
    <row r="82" spans="1:19" s="300" customFormat="1" ht="25.5">
      <c r="A82" s="64">
        <v>68</v>
      </c>
      <c r="B82" s="501" t="s">
        <v>6143</v>
      </c>
      <c r="C82" s="26" t="s">
        <v>6049</v>
      </c>
      <c r="D82" s="501">
        <v>68</v>
      </c>
      <c r="E82" s="64" t="s">
        <v>6050</v>
      </c>
      <c r="F82" s="64">
        <v>16779</v>
      </c>
      <c r="G82" s="651" t="s">
        <v>6051</v>
      </c>
      <c r="H82" s="501">
        <v>68</v>
      </c>
      <c r="I82" s="648">
        <v>4083169.65</v>
      </c>
      <c r="J82" s="649">
        <v>45243</v>
      </c>
      <c r="K82" s="301"/>
      <c r="L82" s="43" t="s">
        <v>5964</v>
      </c>
      <c r="M82" s="64"/>
      <c r="N82" s="43" t="s">
        <v>2208</v>
      </c>
      <c r="O82" s="43" t="str">
        <f t="shared" si="2"/>
        <v>постоянное (бессрочное) пользование</v>
      </c>
      <c r="P82" s="64"/>
      <c r="Q82" s="301"/>
      <c r="R82" s="301"/>
      <c r="S82" s="301"/>
    </row>
    <row r="83" spans="1:19" s="300" customFormat="1" ht="25.5">
      <c r="A83" s="64">
        <v>69</v>
      </c>
      <c r="B83" s="501" t="s">
        <v>6144</v>
      </c>
      <c r="C83" s="26" t="s">
        <v>6052</v>
      </c>
      <c r="D83" s="501">
        <v>69</v>
      </c>
      <c r="E83" s="64" t="s">
        <v>6053</v>
      </c>
      <c r="F83" s="64">
        <v>27</v>
      </c>
      <c r="G83" s="651" t="s">
        <v>6054</v>
      </c>
      <c r="H83" s="501">
        <v>69</v>
      </c>
      <c r="I83" s="648">
        <v>20366.91</v>
      </c>
      <c r="J83" s="649">
        <v>45243</v>
      </c>
      <c r="K83" s="301"/>
      <c r="L83" s="43" t="s">
        <v>5964</v>
      </c>
      <c r="M83" s="64"/>
      <c r="N83" s="43" t="s">
        <v>330</v>
      </c>
      <c r="O83" s="43" t="str">
        <f t="shared" si="2"/>
        <v>постоянное (бессрочное) пользование</v>
      </c>
      <c r="P83" s="64"/>
      <c r="Q83" s="301"/>
      <c r="R83" s="301"/>
      <c r="S83" s="301"/>
    </row>
    <row r="84" spans="1:19" s="300" customFormat="1" ht="25.5">
      <c r="A84" s="64">
        <v>70</v>
      </c>
      <c r="B84" s="501" t="s">
        <v>6145</v>
      </c>
      <c r="C84" s="26" t="s">
        <v>6055</v>
      </c>
      <c r="D84" s="501">
        <v>70</v>
      </c>
      <c r="E84" s="64" t="s">
        <v>6056</v>
      </c>
      <c r="F84" s="64">
        <v>2333</v>
      </c>
      <c r="G84" s="651" t="s">
        <v>6057</v>
      </c>
      <c r="H84" s="501">
        <v>70</v>
      </c>
      <c r="I84" s="648">
        <v>571515.01</v>
      </c>
      <c r="J84" s="649">
        <v>45243</v>
      </c>
      <c r="K84" s="301"/>
      <c r="L84" s="43" t="s">
        <v>5964</v>
      </c>
      <c r="M84" s="64"/>
      <c r="N84" s="43" t="s">
        <v>3641</v>
      </c>
      <c r="O84" s="43" t="str">
        <f t="shared" si="2"/>
        <v>постоянное (бессрочное) пользование</v>
      </c>
      <c r="P84" s="64"/>
      <c r="Q84" s="301"/>
      <c r="R84" s="301"/>
      <c r="S84" s="301"/>
    </row>
    <row r="85" spans="1:19" s="300" customFormat="1" ht="25.5">
      <c r="A85" s="64">
        <v>71</v>
      </c>
      <c r="B85" s="501" t="s">
        <v>6146</v>
      </c>
      <c r="C85" s="26" t="s">
        <v>6058</v>
      </c>
      <c r="D85" s="501">
        <v>71</v>
      </c>
      <c r="E85" s="64" t="s">
        <v>6059</v>
      </c>
      <c r="F85" s="64">
        <v>18324</v>
      </c>
      <c r="G85" s="651" t="s">
        <v>6060</v>
      </c>
      <c r="H85" s="501">
        <v>71</v>
      </c>
      <c r="I85" s="648">
        <v>4482416.88</v>
      </c>
      <c r="J85" s="649">
        <v>45243</v>
      </c>
      <c r="K85" s="301"/>
      <c r="L85" s="43" t="s">
        <v>5964</v>
      </c>
      <c r="M85" s="64"/>
      <c r="N85" s="43" t="s">
        <v>1196</v>
      </c>
      <c r="O85" s="43" t="str">
        <f t="shared" si="2"/>
        <v>постоянное (бессрочное) пользование</v>
      </c>
      <c r="P85" s="64"/>
      <c r="Q85" s="301"/>
      <c r="R85" s="301"/>
      <c r="S85" s="301"/>
    </row>
    <row r="86" spans="1:19" s="300" customFormat="1" ht="25.5">
      <c r="A86" s="64">
        <v>72</v>
      </c>
      <c r="B86" s="501" t="s">
        <v>6147</v>
      </c>
      <c r="C86" s="26" t="s">
        <v>6061</v>
      </c>
      <c r="D86" s="501">
        <v>72</v>
      </c>
      <c r="E86" s="64" t="s">
        <v>6062</v>
      </c>
      <c r="F86" s="64">
        <v>5685</v>
      </c>
      <c r="G86" s="651" t="s">
        <v>6063</v>
      </c>
      <c r="H86" s="501">
        <v>72</v>
      </c>
      <c r="I86" s="648">
        <v>1422784.95</v>
      </c>
      <c r="J86" s="649">
        <v>45243</v>
      </c>
      <c r="K86" s="301"/>
      <c r="L86" s="43" t="s">
        <v>5964</v>
      </c>
      <c r="M86" s="64"/>
      <c r="N86" s="64" t="s">
        <v>6017</v>
      </c>
      <c r="O86" s="43" t="str">
        <f t="shared" si="2"/>
        <v>постоянное (бессрочное) пользование</v>
      </c>
      <c r="P86" s="64"/>
      <c r="Q86" s="301"/>
      <c r="R86" s="301"/>
      <c r="S86" s="301"/>
    </row>
    <row r="87" spans="1:19" s="300" customFormat="1" ht="25.5">
      <c r="A87" s="64">
        <v>73</v>
      </c>
      <c r="B87" s="501" t="s">
        <v>6148</v>
      </c>
      <c r="C87" s="26" t="s">
        <v>6064</v>
      </c>
      <c r="D87" s="501">
        <v>73</v>
      </c>
      <c r="E87" s="64" t="s">
        <v>5002</v>
      </c>
      <c r="F87" s="64">
        <v>183</v>
      </c>
      <c r="G87" s="647" t="s">
        <v>5292</v>
      </c>
      <c r="H87" s="501">
        <v>73</v>
      </c>
      <c r="I87" s="648">
        <v>31283.85</v>
      </c>
      <c r="J87" s="649">
        <v>45240</v>
      </c>
      <c r="K87" s="301"/>
      <c r="L87" s="43" t="s">
        <v>5964</v>
      </c>
      <c r="M87" s="64"/>
      <c r="N87" s="64" t="s">
        <v>3722</v>
      </c>
      <c r="O87" s="43" t="str">
        <f t="shared" si="2"/>
        <v>постоянное (бессрочное) пользование</v>
      </c>
      <c r="P87" s="64"/>
      <c r="Q87" s="301"/>
      <c r="R87" s="301"/>
      <c r="S87" s="301"/>
    </row>
    <row r="88" spans="1:19" s="300" customFormat="1" ht="25.5">
      <c r="A88" s="64">
        <v>74</v>
      </c>
      <c r="B88" s="501" t="s">
        <v>6149</v>
      </c>
      <c r="C88" s="26" t="s">
        <v>6065</v>
      </c>
      <c r="D88" s="501">
        <v>74</v>
      </c>
      <c r="E88" s="64" t="s">
        <v>6066</v>
      </c>
      <c r="F88" s="64">
        <v>400</v>
      </c>
      <c r="G88" s="651" t="s">
        <v>6067</v>
      </c>
      <c r="H88" s="501">
        <v>74</v>
      </c>
      <c r="I88" s="648">
        <v>14400</v>
      </c>
      <c r="J88" s="649">
        <v>45240</v>
      </c>
      <c r="K88" s="301"/>
      <c r="L88" s="43" t="s">
        <v>5964</v>
      </c>
      <c r="M88" s="64"/>
      <c r="N88" s="64" t="s">
        <v>3722</v>
      </c>
      <c r="O88" s="43" t="str">
        <f t="shared" si="2"/>
        <v>постоянное (бессрочное) пользование</v>
      </c>
      <c r="P88" s="64"/>
      <c r="Q88" s="301"/>
      <c r="R88" s="301"/>
      <c r="S88" s="301"/>
    </row>
    <row r="89" spans="1:19" s="300" customFormat="1" ht="25.5">
      <c r="A89" s="64">
        <v>75</v>
      </c>
      <c r="B89" s="501" t="s">
        <v>6150</v>
      </c>
      <c r="C89" s="26" t="s">
        <v>6068</v>
      </c>
      <c r="D89" s="501">
        <v>75</v>
      </c>
      <c r="E89" s="64" t="s">
        <v>6069</v>
      </c>
      <c r="F89" s="64">
        <v>301</v>
      </c>
      <c r="G89" s="651" t="s">
        <v>6045</v>
      </c>
      <c r="H89" s="501">
        <v>75</v>
      </c>
      <c r="I89" s="648">
        <v>9680.16</v>
      </c>
      <c r="J89" s="649">
        <v>45240</v>
      </c>
      <c r="K89" s="301"/>
      <c r="L89" s="43" t="s">
        <v>5964</v>
      </c>
      <c r="M89" s="64"/>
      <c r="N89" s="64" t="s">
        <v>3722</v>
      </c>
      <c r="O89" s="43" t="str">
        <f t="shared" si="2"/>
        <v>постоянное (бессрочное) пользование</v>
      </c>
      <c r="P89" s="64"/>
      <c r="Q89" s="301"/>
      <c r="R89" s="301"/>
      <c r="S89" s="301"/>
    </row>
    <row r="90" spans="1:19" s="300" customFormat="1" ht="38.25">
      <c r="A90" s="64">
        <v>76</v>
      </c>
      <c r="B90" s="501" t="s">
        <v>6151</v>
      </c>
      <c r="C90" s="26" t="s">
        <v>6070</v>
      </c>
      <c r="D90" s="501">
        <v>76</v>
      </c>
      <c r="E90" s="64" t="s">
        <v>6071</v>
      </c>
      <c r="F90" s="64">
        <v>3687</v>
      </c>
      <c r="G90" s="651" t="s">
        <v>6036</v>
      </c>
      <c r="H90" s="501">
        <v>76</v>
      </c>
      <c r="I90" s="648">
        <v>117172.86</v>
      </c>
      <c r="J90" s="649">
        <v>45240</v>
      </c>
      <c r="K90" s="301"/>
      <c r="L90" s="43" t="s">
        <v>5964</v>
      </c>
      <c r="M90" s="64"/>
      <c r="N90" s="64" t="s">
        <v>3722</v>
      </c>
      <c r="O90" s="43" t="str">
        <f t="shared" si="2"/>
        <v>постоянное (бессрочное) пользование</v>
      </c>
      <c r="P90" s="64"/>
      <c r="Q90" s="301"/>
      <c r="R90" s="301"/>
      <c r="S90" s="301"/>
    </row>
    <row r="91" spans="1:19" s="300" customFormat="1" ht="25.5">
      <c r="A91" s="64">
        <v>77</v>
      </c>
      <c r="B91" s="501" t="s">
        <v>6152</v>
      </c>
      <c r="C91" s="26" t="s">
        <v>6005</v>
      </c>
      <c r="D91" s="501">
        <v>77</v>
      </c>
      <c r="E91" s="64" t="s">
        <v>6072</v>
      </c>
      <c r="F91" s="64">
        <v>99</v>
      </c>
      <c r="G91" s="651" t="s">
        <v>6013</v>
      </c>
      <c r="H91" s="501">
        <v>77</v>
      </c>
      <c r="I91" s="648">
        <v>3358.08</v>
      </c>
      <c r="J91" s="649">
        <v>45240</v>
      </c>
      <c r="K91" s="301"/>
      <c r="L91" s="43" t="s">
        <v>5964</v>
      </c>
      <c r="M91" s="64"/>
      <c r="N91" s="64" t="s">
        <v>3722</v>
      </c>
      <c r="O91" s="43" t="str">
        <f t="shared" si="2"/>
        <v>постоянное (бессрочное) пользование</v>
      </c>
      <c r="P91" s="64"/>
      <c r="Q91" s="301"/>
      <c r="R91" s="301"/>
      <c r="S91" s="301"/>
    </row>
    <row r="92" spans="1:19" s="300" customFormat="1" ht="25.5">
      <c r="A92" s="64">
        <v>78</v>
      </c>
      <c r="B92" s="501" t="s">
        <v>6153</v>
      </c>
      <c r="C92" s="26" t="s">
        <v>6073</v>
      </c>
      <c r="D92" s="501">
        <v>78</v>
      </c>
      <c r="E92" s="64" t="s">
        <v>6074</v>
      </c>
      <c r="F92" s="64">
        <v>4520</v>
      </c>
      <c r="G92" s="647" t="s">
        <v>6075</v>
      </c>
      <c r="H92" s="501">
        <v>78</v>
      </c>
      <c r="I92" s="648">
        <v>116209.2</v>
      </c>
      <c r="J92" s="649">
        <v>45240</v>
      </c>
      <c r="K92" s="301"/>
      <c r="L92" s="43" t="s">
        <v>5964</v>
      </c>
      <c r="M92" s="64"/>
      <c r="N92" s="64" t="s">
        <v>3722</v>
      </c>
      <c r="O92" s="43" t="str">
        <f t="shared" si="2"/>
        <v>постоянное (бессрочное) пользование</v>
      </c>
      <c r="P92" s="64"/>
      <c r="Q92" s="301"/>
      <c r="R92" s="301"/>
      <c r="S92" s="301"/>
    </row>
    <row r="93" spans="1:19" s="300" customFormat="1" ht="25.5">
      <c r="A93" s="64">
        <v>79</v>
      </c>
      <c r="B93" s="501" t="s">
        <v>6154</v>
      </c>
      <c r="C93" s="26" t="s">
        <v>6076</v>
      </c>
      <c r="D93" s="501">
        <v>79</v>
      </c>
      <c r="E93" s="64" t="s">
        <v>6077</v>
      </c>
      <c r="F93" s="64">
        <v>900</v>
      </c>
      <c r="G93" s="651" t="s">
        <v>5999</v>
      </c>
      <c r="H93" s="501">
        <v>79</v>
      </c>
      <c r="I93" s="648">
        <v>63900</v>
      </c>
      <c r="J93" s="649">
        <v>45240</v>
      </c>
      <c r="K93" s="301"/>
      <c r="L93" s="43" t="s">
        <v>5964</v>
      </c>
      <c r="M93" s="64"/>
      <c r="N93" s="64" t="s">
        <v>3722</v>
      </c>
      <c r="O93" s="43" t="str">
        <f t="shared" si="2"/>
        <v>постоянное (бессрочное) пользование</v>
      </c>
      <c r="P93" s="64"/>
      <c r="Q93" s="301"/>
      <c r="R93" s="301"/>
      <c r="S93" s="301"/>
    </row>
    <row r="94" spans="1:19" s="300" customFormat="1" ht="25.5">
      <c r="A94" s="64">
        <v>80</v>
      </c>
      <c r="B94" s="501" t="s">
        <v>6155</v>
      </c>
      <c r="C94" s="26" t="s">
        <v>6078</v>
      </c>
      <c r="D94" s="501">
        <v>80</v>
      </c>
      <c r="E94" s="64" t="s">
        <v>5007</v>
      </c>
      <c r="F94" s="64">
        <v>1018</v>
      </c>
      <c r="G94" s="651" t="s">
        <v>5294</v>
      </c>
      <c r="H94" s="501">
        <v>80</v>
      </c>
      <c r="I94" s="648">
        <v>153046.12</v>
      </c>
      <c r="J94" s="649">
        <v>45239</v>
      </c>
      <c r="K94" s="301"/>
      <c r="L94" s="43" t="s">
        <v>5964</v>
      </c>
      <c r="M94" s="64"/>
      <c r="N94" s="64" t="s">
        <v>3722</v>
      </c>
      <c r="O94" s="43" t="str">
        <f t="shared" si="2"/>
        <v>постоянное (бессрочное) пользование</v>
      </c>
      <c r="P94" s="64"/>
      <c r="Q94" s="301"/>
      <c r="R94" s="301"/>
      <c r="S94" s="301"/>
    </row>
    <row r="95" spans="1:19" s="300" customFormat="1" ht="25.5">
      <c r="A95" s="64">
        <v>81</v>
      </c>
      <c r="B95" s="501" t="s">
        <v>6156</v>
      </c>
      <c r="C95" s="26" t="s">
        <v>6079</v>
      </c>
      <c r="D95" s="501">
        <v>81</v>
      </c>
      <c r="E95" s="64" t="s">
        <v>6080</v>
      </c>
      <c r="F95" s="64">
        <v>21406</v>
      </c>
      <c r="G95" s="651" t="s">
        <v>6081</v>
      </c>
      <c r="H95" s="501">
        <v>81</v>
      </c>
      <c r="I95" s="648">
        <v>5001297.84</v>
      </c>
      <c r="J95" s="649">
        <v>45244</v>
      </c>
      <c r="K95" s="301"/>
      <c r="L95" s="43" t="s">
        <v>5964</v>
      </c>
      <c r="M95" s="64"/>
      <c r="N95" s="43" t="s">
        <v>3641</v>
      </c>
      <c r="O95" s="43" t="str">
        <f t="shared" si="2"/>
        <v>постоянное (бессрочное) пользование</v>
      </c>
      <c r="P95" s="64"/>
      <c r="Q95" s="301"/>
      <c r="R95" s="301"/>
      <c r="S95" s="301"/>
    </row>
    <row r="96" spans="1:19" s="300" customFormat="1" ht="25.5">
      <c r="A96" s="64">
        <v>82</v>
      </c>
      <c r="B96" s="501" t="s">
        <v>6157</v>
      </c>
      <c r="C96" s="26" t="s">
        <v>6082</v>
      </c>
      <c r="D96" s="501">
        <v>82</v>
      </c>
      <c r="E96" s="64" t="s">
        <v>6083</v>
      </c>
      <c r="F96" s="64">
        <v>3695</v>
      </c>
      <c r="G96" s="651" t="s">
        <v>6084</v>
      </c>
      <c r="H96" s="501">
        <v>82</v>
      </c>
      <c r="I96" s="648">
        <v>858607.15</v>
      </c>
      <c r="J96" s="649">
        <v>45244</v>
      </c>
      <c r="K96" s="301"/>
      <c r="L96" s="43" t="s">
        <v>5964</v>
      </c>
      <c r="M96" s="64"/>
      <c r="N96" s="64" t="s">
        <v>6085</v>
      </c>
      <c r="O96" s="43" t="str">
        <f t="shared" si="2"/>
        <v>постоянное (бессрочное) пользование</v>
      </c>
      <c r="P96" s="64"/>
      <c r="Q96" s="301"/>
      <c r="R96" s="301"/>
      <c r="S96" s="301"/>
    </row>
    <row r="97" spans="1:19" s="300" customFormat="1" ht="25.5">
      <c r="A97" s="64">
        <v>83</v>
      </c>
      <c r="B97" s="501" t="s">
        <v>6158</v>
      </c>
      <c r="C97" s="26" t="s">
        <v>5973</v>
      </c>
      <c r="D97" s="501">
        <v>83</v>
      </c>
      <c r="E97" s="64" t="s">
        <v>6086</v>
      </c>
      <c r="F97" s="64">
        <v>13809</v>
      </c>
      <c r="G97" s="651" t="s">
        <v>5975</v>
      </c>
      <c r="H97" s="501">
        <v>83</v>
      </c>
      <c r="I97" s="648">
        <v>3511076.34</v>
      </c>
      <c r="J97" s="649">
        <v>45244</v>
      </c>
      <c r="K97" s="301"/>
      <c r="L97" s="43" t="s">
        <v>5964</v>
      </c>
      <c r="M97" s="64"/>
      <c r="N97" s="43" t="s">
        <v>1952</v>
      </c>
      <c r="O97" s="43" t="str">
        <f t="shared" si="2"/>
        <v>постоянное (бессрочное) пользование</v>
      </c>
      <c r="P97" s="64"/>
      <c r="Q97" s="301"/>
      <c r="R97" s="301"/>
      <c r="S97" s="301"/>
    </row>
    <row r="98" spans="1:19" s="300" customFormat="1" ht="25.5">
      <c r="A98" s="64">
        <v>84</v>
      </c>
      <c r="B98" s="501" t="s">
        <v>6159</v>
      </c>
      <c r="C98" s="26" t="s">
        <v>6087</v>
      </c>
      <c r="D98" s="501">
        <v>84</v>
      </c>
      <c r="E98" s="64" t="s">
        <v>6088</v>
      </c>
      <c r="F98" s="64">
        <v>2680</v>
      </c>
      <c r="G98" s="651" t="s">
        <v>6036</v>
      </c>
      <c r="H98" s="501">
        <v>84</v>
      </c>
      <c r="I98" s="648">
        <v>109558.4</v>
      </c>
      <c r="J98" s="649">
        <v>45244</v>
      </c>
      <c r="K98" s="301"/>
      <c r="L98" s="43" t="s">
        <v>5964</v>
      </c>
      <c r="M98" s="64"/>
      <c r="N98" s="64" t="s">
        <v>3722</v>
      </c>
      <c r="O98" s="43" t="str">
        <f t="shared" si="2"/>
        <v>постоянное (бессрочное) пользование</v>
      </c>
      <c r="P98" s="64"/>
      <c r="Q98" s="301"/>
      <c r="R98" s="301"/>
      <c r="S98" s="301"/>
    </row>
    <row r="99" spans="1:19" s="300" customFormat="1" ht="25.5">
      <c r="A99" s="64">
        <v>85</v>
      </c>
      <c r="B99" s="501" t="s">
        <v>6160</v>
      </c>
      <c r="C99" s="26" t="s">
        <v>6089</v>
      </c>
      <c r="D99" s="501">
        <v>85</v>
      </c>
      <c r="E99" s="64" t="s">
        <v>6090</v>
      </c>
      <c r="F99" s="64">
        <v>21017</v>
      </c>
      <c r="G99" s="651" t="s">
        <v>5963</v>
      </c>
      <c r="H99" s="501">
        <v>85</v>
      </c>
      <c r="I99" s="648">
        <v>4401590.31</v>
      </c>
      <c r="J99" s="649">
        <v>45244</v>
      </c>
      <c r="K99" s="301"/>
      <c r="L99" s="43" t="s">
        <v>5964</v>
      </c>
      <c r="M99" s="64"/>
      <c r="N99" s="43" t="s">
        <v>1808</v>
      </c>
      <c r="O99" s="43" t="str">
        <f t="shared" si="2"/>
        <v>постоянное (бессрочное) пользование</v>
      </c>
      <c r="P99" s="64"/>
      <c r="Q99" s="301"/>
      <c r="R99" s="301"/>
      <c r="S99" s="301"/>
    </row>
    <row r="100" spans="1:19" s="300" customFormat="1" ht="25.5">
      <c r="A100" s="64">
        <v>86</v>
      </c>
      <c r="B100" s="501" t="s">
        <v>6161</v>
      </c>
      <c r="C100" s="26" t="s">
        <v>6091</v>
      </c>
      <c r="D100" s="501">
        <v>86</v>
      </c>
      <c r="E100" s="64" t="s">
        <v>6092</v>
      </c>
      <c r="F100" s="64">
        <v>2996</v>
      </c>
      <c r="G100" s="651" t="s">
        <v>5970</v>
      </c>
      <c r="H100" s="501">
        <v>86</v>
      </c>
      <c r="I100" s="648">
        <v>119390.6</v>
      </c>
      <c r="J100" s="649">
        <v>45244</v>
      </c>
      <c r="K100" s="301"/>
      <c r="L100" s="43" t="s">
        <v>5964</v>
      </c>
      <c r="M100" s="64"/>
      <c r="N100" s="64" t="s">
        <v>3722</v>
      </c>
      <c r="O100" s="43" t="str">
        <f t="shared" si="2"/>
        <v>постоянное (бессрочное) пользование</v>
      </c>
      <c r="P100" s="64"/>
      <c r="Q100" s="301"/>
      <c r="R100" s="301"/>
      <c r="S100" s="301"/>
    </row>
    <row r="101" spans="1:19" s="300" customFormat="1" ht="25.5">
      <c r="A101" s="64">
        <v>87</v>
      </c>
      <c r="B101" s="501" t="s">
        <v>6162</v>
      </c>
      <c r="C101" s="26" t="s">
        <v>6093</v>
      </c>
      <c r="D101" s="501">
        <v>87</v>
      </c>
      <c r="E101" s="64" t="s">
        <v>6094</v>
      </c>
      <c r="F101" s="64">
        <v>11562</v>
      </c>
      <c r="G101" s="651" t="s">
        <v>6095</v>
      </c>
      <c r="H101" s="501">
        <v>87</v>
      </c>
      <c r="I101" s="648">
        <v>2891424.96</v>
      </c>
      <c r="J101" s="649">
        <v>45244</v>
      </c>
      <c r="K101" s="301"/>
      <c r="L101" s="43" t="s">
        <v>5964</v>
      </c>
      <c r="M101" s="64"/>
      <c r="N101" s="43" t="s">
        <v>1000</v>
      </c>
      <c r="O101" s="43" t="str">
        <f t="shared" si="2"/>
        <v>постоянное (бессрочное) пользование</v>
      </c>
      <c r="P101" s="64"/>
      <c r="Q101" s="301"/>
      <c r="R101" s="301"/>
      <c r="S101" s="301"/>
    </row>
    <row r="102" spans="1:19" s="300" customFormat="1" ht="25.5">
      <c r="A102" s="64">
        <v>88</v>
      </c>
      <c r="B102" s="501" t="s">
        <v>6163</v>
      </c>
      <c r="C102" s="26" t="s">
        <v>6096</v>
      </c>
      <c r="D102" s="501">
        <v>88</v>
      </c>
      <c r="E102" s="64" t="s">
        <v>6097</v>
      </c>
      <c r="F102" s="64">
        <v>10224</v>
      </c>
      <c r="G102" s="651" t="s">
        <v>6098</v>
      </c>
      <c r="H102" s="501">
        <v>88</v>
      </c>
      <c r="I102" s="648">
        <v>2276680.32</v>
      </c>
      <c r="J102" s="649">
        <v>45244</v>
      </c>
      <c r="K102" s="301"/>
      <c r="L102" s="43" t="s">
        <v>5964</v>
      </c>
      <c r="M102" s="64"/>
      <c r="N102" s="43" t="s">
        <v>3488</v>
      </c>
      <c r="O102" s="43" t="str">
        <f t="shared" si="2"/>
        <v>постоянное (бессрочное) пользование</v>
      </c>
      <c r="P102" s="64"/>
      <c r="Q102" s="301"/>
      <c r="R102" s="301"/>
      <c r="S102" s="301"/>
    </row>
    <row r="103" spans="1:19" s="300" customFormat="1" ht="29.25" customHeight="1">
      <c r="A103" s="64">
        <v>89</v>
      </c>
      <c r="B103" s="501" t="s">
        <v>6164</v>
      </c>
      <c r="C103" s="43" t="s">
        <v>6099</v>
      </c>
      <c r="D103" s="501">
        <v>89</v>
      </c>
      <c r="E103" s="64" t="s">
        <v>6100</v>
      </c>
      <c r="F103" s="64">
        <v>9707</v>
      </c>
      <c r="G103" s="651" t="s">
        <v>5983</v>
      </c>
      <c r="H103" s="501">
        <v>89</v>
      </c>
      <c r="I103" s="648">
        <v>2271729.21</v>
      </c>
      <c r="J103" s="649">
        <v>45245</v>
      </c>
      <c r="K103" s="301"/>
      <c r="L103" s="43" t="s">
        <v>5964</v>
      </c>
      <c r="M103" s="64"/>
      <c r="N103" s="43" t="s">
        <v>6101</v>
      </c>
      <c r="O103" s="43" t="str">
        <f t="shared" si="2"/>
        <v>постоянное (бессрочное) пользование</v>
      </c>
      <c r="P103" s="64"/>
      <c r="Q103" s="301"/>
      <c r="R103" s="301"/>
      <c r="S103" s="301"/>
    </row>
    <row r="104" spans="1:19" s="300" customFormat="1" ht="25.5">
      <c r="A104" s="64">
        <v>90</v>
      </c>
      <c r="B104" s="501" t="s">
        <v>6165</v>
      </c>
      <c r="C104" s="26" t="s">
        <v>6102</v>
      </c>
      <c r="D104" s="501">
        <v>90</v>
      </c>
      <c r="E104" s="64" t="s">
        <v>6103</v>
      </c>
      <c r="F104" s="64">
        <v>20992</v>
      </c>
      <c r="G104" s="651" t="s">
        <v>5975</v>
      </c>
      <c r="H104" s="501">
        <v>90</v>
      </c>
      <c r="I104" s="648">
        <v>4093649.92</v>
      </c>
      <c r="J104" s="649">
        <v>45245</v>
      </c>
      <c r="K104" s="301"/>
      <c r="L104" s="43" t="s">
        <v>5964</v>
      </c>
      <c r="M104" s="64"/>
      <c r="N104" s="43" t="s">
        <v>708</v>
      </c>
      <c r="O104" s="43" t="str">
        <f t="shared" si="2"/>
        <v>постоянное (бессрочное) пользование</v>
      </c>
      <c r="P104" s="64"/>
      <c r="Q104" s="301"/>
      <c r="R104" s="301"/>
      <c r="S104" s="301"/>
    </row>
    <row r="105" spans="1:19" s="300" customFormat="1" ht="25.5">
      <c r="A105" s="64">
        <v>91</v>
      </c>
      <c r="B105" s="501" t="s">
        <v>6166</v>
      </c>
      <c r="C105" s="26" t="s">
        <v>6104</v>
      </c>
      <c r="D105" s="501">
        <v>91</v>
      </c>
      <c r="E105" s="64" t="s">
        <v>6105</v>
      </c>
      <c r="F105" s="64">
        <v>855</v>
      </c>
      <c r="G105" s="651" t="s">
        <v>6036</v>
      </c>
      <c r="H105" s="501">
        <v>91</v>
      </c>
      <c r="I105" s="648">
        <v>26291.25</v>
      </c>
      <c r="J105" s="649">
        <v>45244</v>
      </c>
      <c r="K105" s="301"/>
      <c r="L105" s="43" t="s">
        <v>5964</v>
      </c>
      <c r="M105" s="64"/>
      <c r="N105" s="64" t="s">
        <v>3722</v>
      </c>
      <c r="O105" s="43" t="str">
        <f t="shared" si="2"/>
        <v>постоянное (бессрочное) пользование</v>
      </c>
      <c r="P105" s="64"/>
      <c r="Q105" s="301"/>
      <c r="R105" s="301"/>
      <c r="S105" s="301"/>
    </row>
    <row r="106" spans="1:19" s="300" customFormat="1" ht="25.5">
      <c r="A106" s="64">
        <v>92</v>
      </c>
      <c r="B106" s="501" t="s">
        <v>6167</v>
      </c>
      <c r="C106" s="26" t="s">
        <v>6106</v>
      </c>
      <c r="D106" s="501">
        <v>92</v>
      </c>
      <c r="E106" s="64" t="s">
        <v>6107</v>
      </c>
      <c r="F106" s="64">
        <v>20676</v>
      </c>
      <c r="G106" s="651" t="s">
        <v>5963</v>
      </c>
      <c r="H106" s="501">
        <v>92</v>
      </c>
      <c r="I106" s="648">
        <v>3711342</v>
      </c>
      <c r="J106" s="649">
        <v>45245</v>
      </c>
      <c r="K106" s="301"/>
      <c r="L106" s="43" t="s">
        <v>5964</v>
      </c>
      <c r="M106" s="64"/>
      <c r="N106" s="64" t="s">
        <v>2278</v>
      </c>
      <c r="O106" s="43" t="s">
        <v>2279</v>
      </c>
      <c r="P106" s="64"/>
      <c r="Q106" s="301"/>
      <c r="R106" s="301"/>
      <c r="S106" s="301"/>
    </row>
    <row r="107" spans="1:19" s="300" customFormat="1" ht="25.5">
      <c r="A107" s="64">
        <v>93</v>
      </c>
      <c r="B107" s="501" t="s">
        <v>6168</v>
      </c>
      <c r="C107" s="26" t="s">
        <v>6108</v>
      </c>
      <c r="D107" s="501">
        <v>93</v>
      </c>
      <c r="E107" s="64" t="s">
        <v>6109</v>
      </c>
      <c r="F107" s="64">
        <v>24633</v>
      </c>
      <c r="G107" s="651" t="s">
        <v>5963</v>
      </c>
      <c r="H107" s="501">
        <v>93</v>
      </c>
      <c r="I107" s="648">
        <v>5670270.27</v>
      </c>
      <c r="J107" s="649">
        <v>45245</v>
      </c>
      <c r="K107" s="301"/>
      <c r="L107" s="43" t="s">
        <v>5964</v>
      </c>
      <c r="M107" s="64"/>
      <c r="N107" s="43" t="s">
        <v>594</v>
      </c>
      <c r="O107" s="43" t="str">
        <f t="shared" si="2"/>
        <v>постоянное (бессрочное) пользование</v>
      </c>
      <c r="P107" s="64"/>
      <c r="Q107" s="301"/>
      <c r="R107" s="301"/>
      <c r="S107" s="301"/>
    </row>
    <row r="108" spans="1:19" s="300" customFormat="1" ht="25.5">
      <c r="A108" s="64">
        <v>94</v>
      </c>
      <c r="B108" s="501" t="s">
        <v>6169</v>
      </c>
      <c r="C108" s="26" t="s">
        <v>6093</v>
      </c>
      <c r="D108" s="501">
        <v>94</v>
      </c>
      <c r="E108" s="64" t="s">
        <v>6110</v>
      </c>
      <c r="F108" s="64">
        <v>2222</v>
      </c>
      <c r="G108" s="651" t="s">
        <v>5985</v>
      </c>
      <c r="H108" s="501">
        <v>94</v>
      </c>
      <c r="I108" s="648">
        <v>555677.76</v>
      </c>
      <c r="J108" s="649">
        <v>45245</v>
      </c>
      <c r="K108" s="301"/>
      <c r="L108" s="43" t="s">
        <v>5964</v>
      </c>
      <c r="M108" s="64"/>
      <c r="N108" s="43" t="s">
        <v>1000</v>
      </c>
      <c r="O108" s="43" t="str">
        <f t="shared" si="2"/>
        <v>постоянное (бессрочное) пользование</v>
      </c>
      <c r="P108" s="64"/>
      <c r="Q108" s="301"/>
      <c r="R108" s="301"/>
      <c r="S108" s="301"/>
    </row>
    <row r="109" spans="1:19" ht="12.75">
      <c r="A109" s="2"/>
      <c r="B109" s="24"/>
      <c r="C109" s="24"/>
      <c r="D109" s="24"/>
      <c r="E109" s="24"/>
      <c r="F109" s="25">
        <f>SUM(F15:F108)</f>
        <v>752069.2</v>
      </c>
      <c r="G109" s="2" t="s">
        <v>2347</v>
      </c>
      <c r="H109" s="24"/>
      <c r="I109" s="108">
        <f>SUM(I15:I108)</f>
        <v>117946912.86999999</v>
      </c>
      <c r="J109" s="24"/>
      <c r="K109" s="24"/>
      <c r="L109" s="24"/>
      <c r="M109" s="24"/>
      <c r="N109" s="24"/>
      <c r="O109" s="26"/>
      <c r="P109" s="24"/>
      <c r="Q109" s="24"/>
      <c r="R109" s="24"/>
      <c r="S109" s="24"/>
    </row>
    <row r="110" spans="1:19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740"/>
      <c r="P110" s="24"/>
      <c r="Q110" s="24"/>
      <c r="R110" s="24"/>
      <c r="S110" s="24"/>
    </row>
    <row r="111" spans="1:19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740"/>
      <c r="P111" s="24"/>
      <c r="Q111" s="24"/>
      <c r="R111" s="24"/>
      <c r="S111" s="24"/>
    </row>
    <row r="112" spans="1:19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740"/>
      <c r="P112" s="24"/>
      <c r="Q112" s="24"/>
      <c r="R112" s="24"/>
      <c r="S112" s="24"/>
    </row>
    <row r="113" spans="1:19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740"/>
      <c r="P113" s="24"/>
      <c r="Q113" s="24"/>
      <c r="R113" s="24"/>
      <c r="S113" s="24"/>
    </row>
    <row r="114" spans="1:19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740"/>
      <c r="P114" s="24"/>
      <c r="Q114" s="24"/>
      <c r="R114" s="24"/>
      <c r="S114" s="24"/>
    </row>
    <row r="115" spans="1:19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740"/>
      <c r="P115" s="24"/>
      <c r="Q115" s="24"/>
      <c r="R115" s="24"/>
      <c r="S115" s="24"/>
    </row>
    <row r="116" spans="1:19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740"/>
      <c r="P116" s="24"/>
      <c r="Q116" s="24"/>
      <c r="R116" s="24"/>
      <c r="S116" s="24"/>
    </row>
    <row r="117" spans="1:19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740"/>
      <c r="P117" s="24"/>
      <c r="Q117" s="24"/>
      <c r="R117" s="24"/>
      <c r="S117" s="24"/>
    </row>
    <row r="118" spans="1:19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740"/>
      <c r="P118" s="24"/>
      <c r="Q118" s="24"/>
      <c r="R118" s="24"/>
      <c r="S118" s="24"/>
    </row>
    <row r="119" spans="1:19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740"/>
      <c r="P119" s="24"/>
      <c r="Q119" s="24"/>
      <c r="R119" s="24"/>
      <c r="S119" s="24"/>
    </row>
    <row r="120" spans="1:19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740"/>
      <c r="P120" s="24"/>
      <c r="Q120" s="24"/>
      <c r="R120" s="24"/>
      <c r="S120" s="24"/>
    </row>
    <row r="121" spans="1:19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740"/>
      <c r="P121" s="24"/>
      <c r="Q121" s="24"/>
      <c r="R121" s="24"/>
      <c r="S121" s="24"/>
    </row>
    <row r="122" spans="1:19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740"/>
      <c r="P122" s="24"/>
      <c r="Q122" s="24"/>
      <c r="R122" s="24"/>
      <c r="S122" s="24"/>
    </row>
    <row r="123" spans="1:19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740"/>
      <c r="P123" s="24"/>
      <c r="Q123" s="24"/>
      <c r="R123" s="24"/>
      <c r="S123" s="24"/>
    </row>
    <row r="124" spans="1:19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740"/>
      <c r="P124" s="24"/>
      <c r="Q124" s="24"/>
      <c r="R124" s="24"/>
      <c r="S124" s="24"/>
    </row>
    <row r="125" spans="1:19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740"/>
      <c r="P125" s="24"/>
      <c r="Q125" s="24"/>
      <c r="R125" s="24"/>
      <c r="S125" s="24"/>
    </row>
    <row r="126" spans="1:19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740"/>
      <c r="P126" s="24"/>
      <c r="Q126" s="24"/>
      <c r="R126" s="24"/>
      <c r="S126" s="24"/>
    </row>
    <row r="127" spans="1:19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740"/>
      <c r="P127" s="24"/>
      <c r="Q127" s="24"/>
      <c r="R127" s="24"/>
      <c r="S127" s="24"/>
    </row>
    <row r="128" spans="1:19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740"/>
      <c r="P128" s="24"/>
      <c r="Q128" s="24"/>
      <c r="R128" s="24"/>
      <c r="S128" s="24"/>
    </row>
    <row r="129" spans="1:19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740"/>
      <c r="P129" s="24"/>
      <c r="Q129" s="24"/>
      <c r="R129" s="24"/>
      <c r="S129" s="24"/>
    </row>
    <row r="130" spans="1:19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740"/>
      <c r="P130" s="24"/>
      <c r="Q130" s="24"/>
      <c r="R130" s="24"/>
      <c r="S130" s="24"/>
    </row>
    <row r="131" spans="1:19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740"/>
      <c r="P131" s="24"/>
      <c r="Q131" s="24"/>
      <c r="R131" s="24"/>
      <c r="S131" s="24"/>
    </row>
    <row r="132" spans="1:19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740"/>
      <c r="P132" s="24"/>
      <c r="Q132" s="24"/>
      <c r="R132" s="24"/>
      <c r="S132" s="24"/>
    </row>
    <row r="133" spans="1:19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740"/>
      <c r="P133" s="24"/>
      <c r="Q133" s="24"/>
      <c r="R133" s="24"/>
      <c r="S133" s="24"/>
    </row>
    <row r="134" spans="1:19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740"/>
      <c r="P134" s="24"/>
      <c r="Q134" s="24"/>
      <c r="R134" s="24"/>
      <c r="S134" s="24"/>
    </row>
    <row r="135" spans="1:19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740"/>
      <c r="P135" s="24"/>
      <c r="Q135" s="24"/>
      <c r="R135" s="24"/>
      <c r="S135" s="24"/>
    </row>
    <row r="136" spans="1:19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740"/>
      <c r="P136" s="24"/>
      <c r="Q136" s="24"/>
      <c r="R136" s="24"/>
      <c r="S136" s="24"/>
    </row>
    <row r="137" spans="1:19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740"/>
      <c r="P137" s="24"/>
      <c r="Q137" s="24"/>
      <c r="R137" s="24"/>
      <c r="S137" s="24"/>
    </row>
    <row r="138" spans="1:19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740"/>
      <c r="P138" s="24"/>
      <c r="Q138" s="24"/>
      <c r="R138" s="24"/>
      <c r="S138" s="24"/>
    </row>
  </sheetData>
  <sheetProtection/>
  <mergeCells count="10">
    <mergeCell ref="A2:C2"/>
    <mergeCell ref="F5:G5"/>
    <mergeCell ref="F6:G6"/>
    <mergeCell ref="Q5:S5"/>
    <mergeCell ref="Q6:S6"/>
    <mergeCell ref="A5:A6"/>
    <mergeCell ref="B5:B6"/>
    <mergeCell ref="C5:C6"/>
    <mergeCell ref="D5:D6"/>
    <mergeCell ref="E5:E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509"/>
  <sheetViews>
    <sheetView view="pageBreakPreview" zoomScale="50" zoomScaleNormal="75" zoomScaleSheetLayoutView="50" zoomScalePageLayoutView="0" workbookViewId="0" topLeftCell="L11">
      <selection activeCell="A65" sqref="A65:IV65"/>
    </sheetView>
  </sheetViews>
  <sheetFormatPr defaultColWidth="9.140625" defaultRowHeight="12.75"/>
  <cols>
    <col min="1" max="1" width="7.140625" style="0" customWidth="1"/>
    <col min="2" max="2" width="17.28125" style="0" customWidth="1"/>
    <col min="3" max="3" width="60.8515625" style="0" customWidth="1"/>
    <col min="4" max="4" width="7.00390625" style="0" customWidth="1"/>
    <col min="5" max="5" width="33.28125" style="723" customWidth="1"/>
    <col min="6" max="6" width="26.00390625" style="0" customWidth="1"/>
    <col min="7" max="7" width="8.57421875" style="561" customWidth="1"/>
    <col min="8" max="8" width="10.00390625" style="561" customWidth="1"/>
    <col min="9" max="9" width="11.00390625" style="561" customWidth="1"/>
    <col min="10" max="10" width="10.421875" style="561" customWidth="1"/>
    <col min="11" max="11" width="15.7109375" style="561" customWidth="1"/>
    <col min="12" max="12" width="19.00390625" style="561" customWidth="1"/>
    <col min="13" max="13" width="18.140625" style="561" customWidth="1"/>
    <col min="14" max="14" width="18.28125" style="561" customWidth="1"/>
    <col min="15" max="15" width="7.421875" style="561" customWidth="1"/>
    <col min="16" max="16" width="18.28125" style="561" customWidth="1"/>
    <col min="17" max="17" width="17.7109375" style="561" customWidth="1"/>
    <col min="18" max="18" width="14.421875" style="561" customWidth="1"/>
    <col min="19" max="19" width="48.57421875" style="492" customWidth="1"/>
    <col min="20" max="20" width="6.421875" style="561" customWidth="1"/>
    <col min="21" max="21" width="58.00390625" style="492" customWidth="1"/>
    <col min="22" max="22" width="26.8515625" style="492" customWidth="1"/>
    <col min="23" max="23" width="6.57421875" style="561" customWidth="1"/>
    <col min="24" max="24" width="57.00390625" style="492" customWidth="1"/>
    <col min="25" max="25" width="13.7109375" style="0" customWidth="1"/>
    <col min="26" max="26" width="13.421875" style="0" customWidth="1"/>
  </cols>
  <sheetData>
    <row r="1" spans="1:26" s="492" customFormat="1" ht="15.75">
      <c r="A1" s="927" t="s">
        <v>3476</v>
      </c>
      <c r="B1" s="927"/>
      <c r="C1" s="927"/>
      <c r="D1" s="479"/>
      <c r="E1" s="811"/>
      <c r="F1" s="478"/>
      <c r="G1" s="553"/>
      <c r="H1" s="562"/>
      <c r="I1" s="562"/>
      <c r="J1" s="562"/>
      <c r="K1" s="562"/>
      <c r="L1" s="562"/>
      <c r="M1" s="562"/>
      <c r="N1" s="553"/>
      <c r="O1" s="553"/>
      <c r="P1" s="562"/>
      <c r="Q1" s="562"/>
      <c r="R1" s="562"/>
      <c r="S1" s="479"/>
      <c r="T1" s="553"/>
      <c r="U1" s="479"/>
      <c r="V1" s="479"/>
      <c r="W1" s="562"/>
      <c r="X1" s="479"/>
      <c r="Y1" s="479"/>
      <c r="Z1" s="479"/>
    </row>
    <row r="2" spans="1:26" s="492" customFormat="1" ht="18" customHeight="1">
      <c r="A2" s="927"/>
      <c r="B2" s="927"/>
      <c r="C2" s="927"/>
      <c r="D2" s="479"/>
      <c r="E2" s="811"/>
      <c r="F2" s="478"/>
      <c r="G2" s="553"/>
      <c r="H2" s="562"/>
      <c r="I2" s="562"/>
      <c r="J2" s="562"/>
      <c r="K2" s="562"/>
      <c r="L2" s="562"/>
      <c r="M2" s="562"/>
      <c r="N2" s="553"/>
      <c r="O2" s="553"/>
      <c r="P2" s="562"/>
      <c r="Q2" s="562"/>
      <c r="R2" s="562"/>
      <c r="S2" s="479"/>
      <c r="T2" s="553"/>
      <c r="U2" s="479"/>
      <c r="V2" s="479"/>
      <c r="W2" s="562"/>
      <c r="X2" s="479"/>
      <c r="Y2" s="479"/>
      <c r="Z2" s="479"/>
    </row>
    <row r="3" spans="1:26" s="492" customFormat="1" ht="30">
      <c r="A3" s="812" t="s">
        <v>2066</v>
      </c>
      <c r="B3" s="813" t="s">
        <v>805</v>
      </c>
      <c r="C3" s="814" t="s">
        <v>1531</v>
      </c>
      <c r="D3" s="474" t="s">
        <v>2066</v>
      </c>
      <c r="E3" s="815" t="s">
        <v>2069</v>
      </c>
      <c r="F3" s="554" t="s">
        <v>1713</v>
      </c>
      <c r="G3" s="474" t="s">
        <v>2066</v>
      </c>
      <c r="H3" s="884" t="s">
        <v>1494</v>
      </c>
      <c r="I3" s="885"/>
      <c r="J3" s="885"/>
      <c r="K3" s="885"/>
      <c r="L3" s="556" t="s">
        <v>1719</v>
      </c>
      <c r="M3" s="556" t="s">
        <v>1877</v>
      </c>
      <c r="N3" s="554" t="s">
        <v>1880</v>
      </c>
      <c r="O3" s="265" t="s">
        <v>2066</v>
      </c>
      <c r="P3" s="597" t="s">
        <v>1719</v>
      </c>
      <c r="Q3" s="474" t="s">
        <v>2356</v>
      </c>
      <c r="R3" s="474" t="s">
        <v>2363</v>
      </c>
      <c r="S3" s="475" t="s">
        <v>2367</v>
      </c>
      <c r="T3" s="474" t="s">
        <v>2066</v>
      </c>
      <c r="U3" s="482" t="s">
        <v>408</v>
      </c>
      <c r="V3" s="494"/>
      <c r="W3" s="474" t="s">
        <v>2066</v>
      </c>
      <c r="X3" s="872" t="s">
        <v>807</v>
      </c>
      <c r="Y3" s="886"/>
      <c r="Z3" s="887"/>
    </row>
    <row r="4" spans="1:26" s="492" customFormat="1" ht="15.75">
      <c r="A4" s="816" t="s">
        <v>2067</v>
      </c>
      <c r="B4" s="817"/>
      <c r="C4" s="818"/>
      <c r="D4" s="554" t="s">
        <v>2067</v>
      </c>
      <c r="E4" s="819"/>
      <c r="F4" s="554" t="s">
        <v>2071</v>
      </c>
      <c r="G4" s="554" t="s">
        <v>2067</v>
      </c>
      <c r="H4" s="888" t="s">
        <v>1495</v>
      </c>
      <c r="I4" s="889"/>
      <c r="J4" s="889"/>
      <c r="K4" s="889"/>
      <c r="L4" s="557" t="s">
        <v>1720</v>
      </c>
      <c r="M4" s="557" t="s">
        <v>1878</v>
      </c>
      <c r="N4" s="554" t="s">
        <v>1881</v>
      </c>
      <c r="O4" s="554" t="s">
        <v>2067</v>
      </c>
      <c r="P4" s="553" t="s">
        <v>1883</v>
      </c>
      <c r="Q4" s="554" t="s">
        <v>2357</v>
      </c>
      <c r="R4" s="554" t="s">
        <v>2365</v>
      </c>
      <c r="S4" s="481" t="s">
        <v>1885</v>
      </c>
      <c r="T4" s="554" t="s">
        <v>2067</v>
      </c>
      <c r="U4" s="478" t="s">
        <v>409</v>
      </c>
      <c r="V4" s="481" t="s">
        <v>410</v>
      </c>
      <c r="W4" s="554" t="s">
        <v>2067</v>
      </c>
      <c r="X4" s="873" t="s">
        <v>412</v>
      </c>
      <c r="Y4" s="890"/>
      <c r="Z4" s="891"/>
    </row>
    <row r="5" spans="1:26" s="492" customFormat="1" ht="15.75">
      <c r="A5" s="818"/>
      <c r="B5" s="820"/>
      <c r="C5" s="818"/>
      <c r="D5" s="481"/>
      <c r="E5" s="821"/>
      <c r="F5" s="481"/>
      <c r="G5" s="554"/>
      <c r="H5" s="474" t="s">
        <v>2073</v>
      </c>
      <c r="I5" s="870" t="s">
        <v>4470</v>
      </c>
      <c r="J5" s="565" t="s">
        <v>1716</v>
      </c>
      <c r="K5" s="556" t="s">
        <v>1488</v>
      </c>
      <c r="L5" s="557" t="s">
        <v>1721</v>
      </c>
      <c r="M5" s="557" t="s">
        <v>1879</v>
      </c>
      <c r="N5" s="554" t="s">
        <v>1882</v>
      </c>
      <c r="O5" s="554"/>
      <c r="P5" s="553" t="s">
        <v>1884</v>
      </c>
      <c r="Q5" s="554" t="s">
        <v>2358</v>
      </c>
      <c r="R5" s="554" t="s">
        <v>2366</v>
      </c>
      <c r="S5" s="481" t="s">
        <v>1886</v>
      </c>
      <c r="T5" s="554"/>
      <c r="U5" s="478"/>
      <c r="V5" s="481"/>
      <c r="W5" s="554"/>
      <c r="X5" s="483" t="s">
        <v>1545</v>
      </c>
      <c r="Y5" s="474" t="s">
        <v>2356</v>
      </c>
      <c r="Z5" s="474" t="s">
        <v>2363</v>
      </c>
    </row>
    <row r="6" spans="1:26" s="492" customFormat="1" ht="15.75">
      <c r="A6" s="818"/>
      <c r="B6" s="820"/>
      <c r="C6" s="818"/>
      <c r="D6" s="481"/>
      <c r="E6" s="821"/>
      <c r="F6" s="481"/>
      <c r="G6" s="554"/>
      <c r="H6" s="554" t="s">
        <v>2074</v>
      </c>
      <c r="I6" s="928"/>
      <c r="J6" s="566"/>
      <c r="K6" s="557" t="s">
        <v>1489</v>
      </c>
      <c r="L6" s="557" t="s">
        <v>1718</v>
      </c>
      <c r="M6" s="557"/>
      <c r="N6" s="554" t="s">
        <v>1721</v>
      </c>
      <c r="O6" s="554"/>
      <c r="P6" s="553"/>
      <c r="Q6" s="554" t="s">
        <v>2364</v>
      </c>
      <c r="R6" s="554" t="s">
        <v>2364</v>
      </c>
      <c r="S6" s="481" t="s">
        <v>1887</v>
      </c>
      <c r="T6" s="554"/>
      <c r="U6" s="478"/>
      <c r="V6" s="481"/>
      <c r="W6" s="554"/>
      <c r="X6" s="484" t="s">
        <v>1546</v>
      </c>
      <c r="Y6" s="554" t="s">
        <v>2357</v>
      </c>
      <c r="Z6" s="554" t="s">
        <v>2365</v>
      </c>
    </row>
    <row r="7" spans="1:26" s="492" customFormat="1" ht="15.75">
      <c r="A7" s="818"/>
      <c r="B7" s="820"/>
      <c r="C7" s="818"/>
      <c r="D7" s="481"/>
      <c r="E7" s="821"/>
      <c r="F7" s="481"/>
      <c r="G7" s="554"/>
      <c r="H7" s="554"/>
      <c r="I7" s="928"/>
      <c r="J7" s="566"/>
      <c r="K7" s="557" t="s">
        <v>1490</v>
      </c>
      <c r="L7" s="557" t="s">
        <v>1717</v>
      </c>
      <c r="M7" s="557"/>
      <c r="N7" s="554"/>
      <c r="O7" s="554"/>
      <c r="P7" s="553"/>
      <c r="Q7" s="554" t="s">
        <v>2359</v>
      </c>
      <c r="R7" s="554" t="s">
        <v>2359</v>
      </c>
      <c r="S7" s="481" t="s">
        <v>1888</v>
      </c>
      <c r="T7" s="554"/>
      <c r="U7" s="478"/>
      <c r="V7" s="481"/>
      <c r="W7" s="554"/>
      <c r="X7" s="484"/>
      <c r="Y7" s="554" t="s">
        <v>2358</v>
      </c>
      <c r="Z7" s="554" t="s">
        <v>2366</v>
      </c>
    </row>
    <row r="8" spans="1:26" s="492" customFormat="1" ht="15.75">
      <c r="A8" s="818"/>
      <c r="B8" s="820"/>
      <c r="C8" s="818"/>
      <c r="D8" s="481"/>
      <c r="E8" s="821"/>
      <c r="F8" s="481"/>
      <c r="G8" s="554"/>
      <c r="H8" s="554"/>
      <c r="I8" s="928"/>
      <c r="J8" s="566"/>
      <c r="K8" s="557" t="s">
        <v>1491</v>
      </c>
      <c r="L8" s="557" t="s">
        <v>1553</v>
      </c>
      <c r="M8" s="557" t="s">
        <v>1553</v>
      </c>
      <c r="N8" s="554" t="s">
        <v>1553</v>
      </c>
      <c r="O8" s="554"/>
      <c r="P8" s="553" t="s">
        <v>1553</v>
      </c>
      <c r="Q8" s="554" t="s">
        <v>2360</v>
      </c>
      <c r="R8" s="554" t="s">
        <v>2360</v>
      </c>
      <c r="S8" s="481"/>
      <c r="T8" s="554"/>
      <c r="U8" s="478"/>
      <c r="V8" s="481"/>
      <c r="W8" s="554"/>
      <c r="X8" s="484"/>
      <c r="Y8" s="554" t="s">
        <v>1547</v>
      </c>
      <c r="Z8" s="554" t="s">
        <v>1547</v>
      </c>
    </row>
    <row r="9" spans="1:26" s="492" customFormat="1" ht="15.75">
      <c r="A9" s="818"/>
      <c r="B9" s="820"/>
      <c r="C9" s="818"/>
      <c r="D9" s="481"/>
      <c r="E9" s="821"/>
      <c r="F9" s="481"/>
      <c r="G9" s="554"/>
      <c r="H9" s="554"/>
      <c r="I9" s="928"/>
      <c r="J9" s="566"/>
      <c r="K9" s="557" t="s">
        <v>1492</v>
      </c>
      <c r="L9" s="557"/>
      <c r="M9" s="557"/>
      <c r="N9" s="554"/>
      <c r="O9" s="554"/>
      <c r="P9" s="553"/>
      <c r="Q9" s="554" t="s">
        <v>2361</v>
      </c>
      <c r="R9" s="554" t="s">
        <v>2361</v>
      </c>
      <c r="S9" s="481"/>
      <c r="T9" s="554"/>
      <c r="U9" s="478"/>
      <c r="V9" s="481"/>
      <c r="W9" s="554"/>
      <c r="X9" s="484"/>
      <c r="Y9" s="554" t="s">
        <v>1548</v>
      </c>
      <c r="Z9" s="554" t="s">
        <v>1548</v>
      </c>
    </row>
    <row r="10" spans="1:26" s="492" customFormat="1" ht="15.75">
      <c r="A10" s="818"/>
      <c r="B10" s="820"/>
      <c r="C10" s="818"/>
      <c r="D10" s="481"/>
      <c r="E10" s="821"/>
      <c r="F10" s="481"/>
      <c r="G10" s="554"/>
      <c r="H10" s="554"/>
      <c r="I10" s="928"/>
      <c r="J10" s="566"/>
      <c r="K10" s="557" t="s">
        <v>1493</v>
      </c>
      <c r="L10" s="557"/>
      <c r="M10" s="557"/>
      <c r="N10" s="554"/>
      <c r="O10" s="554"/>
      <c r="P10" s="553"/>
      <c r="Q10" s="554" t="s">
        <v>2362</v>
      </c>
      <c r="R10" s="554" t="s">
        <v>2362</v>
      </c>
      <c r="S10" s="481"/>
      <c r="T10" s="554"/>
      <c r="U10" s="478"/>
      <c r="V10" s="481"/>
      <c r="W10" s="554"/>
      <c r="X10" s="484"/>
      <c r="Y10" s="554" t="s">
        <v>1549</v>
      </c>
      <c r="Z10" s="554" t="s">
        <v>1549</v>
      </c>
    </row>
    <row r="11" spans="1:26" s="492" customFormat="1" ht="15.75">
      <c r="A11" s="822"/>
      <c r="B11" s="823"/>
      <c r="C11" s="822"/>
      <c r="D11" s="485"/>
      <c r="E11" s="824"/>
      <c r="F11" s="485"/>
      <c r="G11" s="555"/>
      <c r="H11" s="555"/>
      <c r="I11" s="871"/>
      <c r="J11" s="567"/>
      <c r="K11" s="568"/>
      <c r="L11" s="568"/>
      <c r="M11" s="568"/>
      <c r="N11" s="555"/>
      <c r="O11" s="555"/>
      <c r="P11" s="598"/>
      <c r="Q11" s="599"/>
      <c r="R11" s="555"/>
      <c r="S11" s="485"/>
      <c r="T11" s="555"/>
      <c r="U11" s="478"/>
      <c r="V11" s="485"/>
      <c r="W11" s="555"/>
      <c r="X11" s="487"/>
      <c r="Y11" s="555" t="s">
        <v>1550</v>
      </c>
      <c r="Z11" s="555" t="s">
        <v>1550</v>
      </c>
    </row>
    <row r="12" spans="1:26" s="492" customFormat="1" ht="15.75">
      <c r="A12" s="825">
        <v>1</v>
      </c>
      <c r="B12" s="825">
        <v>2</v>
      </c>
      <c r="C12" s="825">
        <v>3</v>
      </c>
      <c r="D12" s="265">
        <v>4</v>
      </c>
      <c r="E12" s="826">
        <v>5</v>
      </c>
      <c r="F12" s="265">
        <v>6</v>
      </c>
      <c r="G12" s="265">
        <v>7</v>
      </c>
      <c r="H12" s="265">
        <v>8</v>
      </c>
      <c r="I12" s="265">
        <v>9</v>
      </c>
      <c r="J12" s="564">
        <v>10</v>
      </c>
      <c r="K12" s="569">
        <v>11</v>
      </c>
      <c r="L12" s="569">
        <v>12</v>
      </c>
      <c r="M12" s="569">
        <v>13</v>
      </c>
      <c r="N12" s="265">
        <v>14</v>
      </c>
      <c r="O12" s="265">
        <v>15</v>
      </c>
      <c r="P12" s="569">
        <v>16</v>
      </c>
      <c r="Q12" s="265">
        <v>17</v>
      </c>
      <c r="R12" s="265">
        <v>18</v>
      </c>
      <c r="S12" s="429">
        <v>19</v>
      </c>
      <c r="T12" s="265">
        <v>20</v>
      </c>
      <c r="U12" s="482">
        <v>21</v>
      </c>
      <c r="V12" s="429">
        <v>22</v>
      </c>
      <c r="W12" s="265">
        <v>23</v>
      </c>
      <c r="X12" s="429">
        <v>24</v>
      </c>
      <c r="Y12" s="265">
        <v>25</v>
      </c>
      <c r="Z12" s="265">
        <v>26</v>
      </c>
    </row>
    <row r="13" spans="1:26" s="458" customFormat="1" ht="15.75">
      <c r="A13" s="893" t="s">
        <v>330</v>
      </c>
      <c r="B13" s="899"/>
      <c r="C13" s="917"/>
      <c r="D13" s="893" t="s">
        <v>330</v>
      </c>
      <c r="E13" s="899"/>
      <c r="F13" s="917"/>
      <c r="G13" s="909" t="s">
        <v>330</v>
      </c>
      <c r="H13" s="910"/>
      <c r="I13" s="910"/>
      <c r="J13" s="910"/>
      <c r="K13" s="910"/>
      <c r="L13" s="910"/>
      <c r="M13" s="910"/>
      <c r="N13" s="911"/>
      <c r="O13" s="909" t="s">
        <v>330</v>
      </c>
      <c r="P13" s="910"/>
      <c r="Q13" s="910"/>
      <c r="R13" s="910"/>
      <c r="S13" s="911"/>
      <c r="T13" s="893" t="s">
        <v>330</v>
      </c>
      <c r="U13" s="899"/>
      <c r="V13" s="917"/>
      <c r="W13" s="893" t="s">
        <v>330</v>
      </c>
      <c r="X13" s="899"/>
      <c r="Y13" s="899"/>
      <c r="Z13" s="917"/>
    </row>
    <row r="14" spans="1:26" s="492" customFormat="1" ht="32.25" customHeight="1">
      <c r="A14" s="265">
        <v>1</v>
      </c>
      <c r="B14" s="265" t="s">
        <v>1586</v>
      </c>
      <c r="C14" s="265" t="s">
        <v>1581</v>
      </c>
      <c r="D14" s="265">
        <v>1</v>
      </c>
      <c r="E14" s="118" t="s">
        <v>1583</v>
      </c>
      <c r="F14" s="118" t="s">
        <v>4469</v>
      </c>
      <c r="G14" s="265">
        <v>1</v>
      </c>
      <c r="H14" s="118">
        <v>125.8</v>
      </c>
      <c r="I14" s="265"/>
      <c r="J14" s="265">
        <v>2</v>
      </c>
      <c r="K14" s="265"/>
      <c r="L14" s="570">
        <v>348487</v>
      </c>
      <c r="M14" s="570">
        <v>348487</v>
      </c>
      <c r="N14" s="118">
        <v>0</v>
      </c>
      <c r="O14" s="265">
        <v>1</v>
      </c>
      <c r="P14" s="571">
        <v>898862.39</v>
      </c>
      <c r="Q14" s="275">
        <v>38701</v>
      </c>
      <c r="R14" s="265"/>
      <c r="S14" s="429" t="s">
        <v>1961</v>
      </c>
      <c r="T14" s="265">
        <v>1</v>
      </c>
      <c r="U14" s="139" t="s">
        <v>330</v>
      </c>
      <c r="V14" s="429" t="s">
        <v>3642</v>
      </c>
      <c r="W14" s="265">
        <v>1</v>
      </c>
      <c r="X14" s="429"/>
      <c r="Y14" s="429"/>
      <c r="Z14" s="429"/>
    </row>
    <row r="15" spans="1:26" s="492" customFormat="1" ht="35.25" customHeight="1">
      <c r="A15" s="265">
        <v>2</v>
      </c>
      <c r="B15" s="265" t="s">
        <v>1611</v>
      </c>
      <c r="C15" s="265" t="s">
        <v>1582</v>
      </c>
      <c r="D15" s="265">
        <v>2</v>
      </c>
      <c r="E15" s="118" t="s">
        <v>1583</v>
      </c>
      <c r="F15" s="118" t="s">
        <v>4471</v>
      </c>
      <c r="G15" s="265">
        <v>2</v>
      </c>
      <c r="H15" s="118">
        <v>24.9</v>
      </c>
      <c r="I15" s="265"/>
      <c r="J15" s="265">
        <v>1</v>
      </c>
      <c r="K15" s="265"/>
      <c r="L15" s="570">
        <v>29364</v>
      </c>
      <c r="M15" s="570">
        <v>29364</v>
      </c>
      <c r="N15" s="118">
        <v>0</v>
      </c>
      <c r="O15" s="265">
        <v>2</v>
      </c>
      <c r="P15" s="571">
        <v>33305.28</v>
      </c>
      <c r="Q15" s="275">
        <v>38701</v>
      </c>
      <c r="R15" s="265"/>
      <c r="S15" s="429" t="s">
        <v>1962</v>
      </c>
      <c r="T15" s="265">
        <v>2</v>
      </c>
      <c r="U15" s="139" t="s">
        <v>330</v>
      </c>
      <c r="V15" s="429" t="s">
        <v>3642</v>
      </c>
      <c r="W15" s="265">
        <v>2</v>
      </c>
      <c r="X15" s="475"/>
      <c r="Y15" s="429"/>
      <c r="Z15" s="429"/>
    </row>
    <row r="16" spans="1:26" s="492" customFormat="1" ht="109.5" customHeight="1">
      <c r="A16" s="870">
        <v>3</v>
      </c>
      <c r="B16" s="868" t="s">
        <v>1613</v>
      </c>
      <c r="C16" s="868" t="s">
        <v>1612</v>
      </c>
      <c r="D16" s="868">
        <v>3</v>
      </c>
      <c r="E16" s="870" t="s">
        <v>1615</v>
      </c>
      <c r="F16" s="870" t="s">
        <v>4473</v>
      </c>
      <c r="G16" s="868">
        <v>3</v>
      </c>
      <c r="H16" s="868">
        <v>915.7</v>
      </c>
      <c r="I16" s="868"/>
      <c r="J16" s="868">
        <v>2</v>
      </c>
      <c r="K16" s="868"/>
      <c r="L16" s="870">
        <v>694657.09</v>
      </c>
      <c r="M16" s="870">
        <v>184583.52</v>
      </c>
      <c r="N16" s="870">
        <v>510073.57</v>
      </c>
      <c r="O16" s="868">
        <v>3</v>
      </c>
      <c r="P16" s="874">
        <v>8552414.84</v>
      </c>
      <c r="Q16" s="876">
        <v>38701</v>
      </c>
      <c r="R16" s="868"/>
      <c r="S16" s="868" t="s">
        <v>1837</v>
      </c>
      <c r="T16" s="868">
        <v>3</v>
      </c>
      <c r="U16" s="870" t="s">
        <v>330</v>
      </c>
      <c r="V16" s="868" t="s">
        <v>3642</v>
      </c>
      <c r="W16" s="872">
        <v>3</v>
      </c>
      <c r="X16" s="496" t="s">
        <v>4529</v>
      </c>
      <c r="Y16" s="607" t="s">
        <v>4530</v>
      </c>
      <c r="Z16" s="608" t="s">
        <v>4531</v>
      </c>
    </row>
    <row r="17" spans="1:26" s="492" customFormat="1" ht="39" customHeight="1">
      <c r="A17" s="871"/>
      <c r="B17" s="869"/>
      <c r="C17" s="869"/>
      <c r="D17" s="869"/>
      <c r="E17" s="871"/>
      <c r="F17" s="871"/>
      <c r="G17" s="869"/>
      <c r="H17" s="869"/>
      <c r="I17" s="869"/>
      <c r="J17" s="869"/>
      <c r="K17" s="869"/>
      <c r="L17" s="871"/>
      <c r="M17" s="871"/>
      <c r="N17" s="871"/>
      <c r="O17" s="869"/>
      <c r="P17" s="875"/>
      <c r="Q17" s="877"/>
      <c r="R17" s="869"/>
      <c r="S17" s="869"/>
      <c r="T17" s="869"/>
      <c r="U17" s="871"/>
      <c r="V17" s="869"/>
      <c r="W17" s="873"/>
      <c r="X17" s="606" t="s">
        <v>4752</v>
      </c>
      <c r="Y17" s="605">
        <v>44726</v>
      </c>
      <c r="Z17" s="609">
        <v>46551</v>
      </c>
    </row>
    <row r="18" spans="1:26" s="492" customFormat="1" ht="19.5" customHeight="1">
      <c r="A18" s="265">
        <v>4</v>
      </c>
      <c r="B18" s="265" t="s">
        <v>1614</v>
      </c>
      <c r="C18" s="265" t="s">
        <v>1582</v>
      </c>
      <c r="D18" s="265">
        <v>4</v>
      </c>
      <c r="E18" s="118" t="s">
        <v>1615</v>
      </c>
      <c r="F18" s="118" t="s">
        <v>4472</v>
      </c>
      <c r="G18" s="265">
        <v>4</v>
      </c>
      <c r="H18" s="265">
        <v>375.1</v>
      </c>
      <c r="I18" s="265"/>
      <c r="J18" s="265">
        <v>1</v>
      </c>
      <c r="K18" s="265"/>
      <c r="L18" s="118">
        <v>245817.73</v>
      </c>
      <c r="M18" s="118">
        <v>245817.73</v>
      </c>
      <c r="N18" s="118">
        <v>0</v>
      </c>
      <c r="O18" s="265">
        <v>4</v>
      </c>
      <c r="P18" s="571">
        <v>1887395</v>
      </c>
      <c r="Q18" s="275">
        <v>38701</v>
      </c>
      <c r="R18" s="265"/>
      <c r="S18" s="429" t="s">
        <v>1838</v>
      </c>
      <c r="T18" s="265">
        <v>4</v>
      </c>
      <c r="U18" s="429" t="s">
        <v>330</v>
      </c>
      <c r="V18" s="429" t="s">
        <v>3642</v>
      </c>
      <c r="W18" s="569">
        <v>4</v>
      </c>
      <c r="X18" s="429"/>
      <c r="Y18" s="429"/>
      <c r="Z18" s="485"/>
    </row>
    <row r="19" spans="1:26" s="492" customFormat="1" ht="33.75" customHeight="1">
      <c r="A19" s="265">
        <v>5</v>
      </c>
      <c r="B19" s="265" t="s">
        <v>188</v>
      </c>
      <c r="C19" s="265" t="s">
        <v>1612</v>
      </c>
      <c r="D19" s="265">
        <v>5</v>
      </c>
      <c r="E19" s="118" t="s">
        <v>189</v>
      </c>
      <c r="F19" s="827" t="s">
        <v>331</v>
      </c>
      <c r="G19" s="265">
        <v>5</v>
      </c>
      <c r="H19" s="265">
        <v>550.7</v>
      </c>
      <c r="I19" s="265"/>
      <c r="J19" s="265">
        <v>2</v>
      </c>
      <c r="K19" s="265"/>
      <c r="L19" s="571">
        <v>396789</v>
      </c>
      <c r="M19" s="571">
        <v>396789</v>
      </c>
      <c r="N19" s="265">
        <v>0</v>
      </c>
      <c r="O19" s="265">
        <v>5</v>
      </c>
      <c r="P19" s="571">
        <v>4272116.81</v>
      </c>
      <c r="Q19" s="275">
        <v>38489</v>
      </c>
      <c r="R19" s="265"/>
      <c r="S19" s="429" t="s">
        <v>3531</v>
      </c>
      <c r="T19" s="265">
        <v>5</v>
      </c>
      <c r="U19" s="429" t="s">
        <v>330</v>
      </c>
      <c r="V19" s="429" t="s">
        <v>3642</v>
      </c>
      <c r="W19" s="265">
        <v>5</v>
      </c>
      <c r="X19" s="139" t="s">
        <v>4336</v>
      </c>
      <c r="Y19" s="278" t="s">
        <v>4337</v>
      </c>
      <c r="Z19" s="278" t="s">
        <v>4338</v>
      </c>
    </row>
    <row r="20" spans="1:26" s="492" customFormat="1" ht="27" customHeight="1">
      <c r="A20" s="265">
        <v>6</v>
      </c>
      <c r="B20" s="265" t="s">
        <v>2035</v>
      </c>
      <c r="C20" s="265" t="s">
        <v>1612</v>
      </c>
      <c r="D20" s="265">
        <v>6</v>
      </c>
      <c r="E20" s="118" t="s">
        <v>2133</v>
      </c>
      <c r="F20" s="118" t="s">
        <v>3486</v>
      </c>
      <c r="G20" s="265">
        <v>6</v>
      </c>
      <c r="H20" s="265">
        <v>989.2</v>
      </c>
      <c r="I20" s="265"/>
      <c r="J20" s="265">
        <v>2</v>
      </c>
      <c r="K20" s="265"/>
      <c r="L20" s="571">
        <v>1443169</v>
      </c>
      <c r="M20" s="571">
        <f>SUM(L20-N20)</f>
        <v>293952</v>
      </c>
      <c r="N20" s="571">
        <v>1149217</v>
      </c>
      <c r="O20" s="265">
        <v>6</v>
      </c>
      <c r="P20" s="571">
        <v>10333628.63</v>
      </c>
      <c r="Q20" s="275">
        <v>38275</v>
      </c>
      <c r="R20" s="265"/>
      <c r="S20" s="429" t="s">
        <v>2056</v>
      </c>
      <c r="T20" s="265">
        <v>6</v>
      </c>
      <c r="U20" s="429" t="s">
        <v>330</v>
      </c>
      <c r="V20" s="429" t="s">
        <v>3642</v>
      </c>
      <c r="W20" s="265">
        <v>6</v>
      </c>
      <c r="X20" s="429"/>
      <c r="Y20" s="429"/>
      <c r="Z20" s="429"/>
    </row>
    <row r="21" spans="1:26" s="492" customFormat="1" ht="27.75" customHeight="1">
      <c r="A21" s="265">
        <v>7</v>
      </c>
      <c r="B21" s="265" t="s">
        <v>2036</v>
      </c>
      <c r="C21" s="265" t="s">
        <v>3529</v>
      </c>
      <c r="D21" s="265">
        <v>7</v>
      </c>
      <c r="E21" s="118" t="s">
        <v>2134</v>
      </c>
      <c r="F21" s="118" t="s">
        <v>3530</v>
      </c>
      <c r="G21" s="265">
        <v>7</v>
      </c>
      <c r="H21" s="265">
        <v>140.2</v>
      </c>
      <c r="I21" s="265"/>
      <c r="J21" s="265">
        <v>1</v>
      </c>
      <c r="K21" s="265"/>
      <c r="L21" s="572">
        <v>91759</v>
      </c>
      <c r="M21" s="571">
        <f>SUM(L21-N21)</f>
        <v>91759</v>
      </c>
      <c r="N21" s="572">
        <v>0</v>
      </c>
      <c r="O21" s="265">
        <v>7</v>
      </c>
      <c r="P21" s="571"/>
      <c r="Q21" s="275">
        <v>38701</v>
      </c>
      <c r="R21" s="265"/>
      <c r="S21" s="429" t="s">
        <v>2055</v>
      </c>
      <c r="T21" s="265">
        <v>7</v>
      </c>
      <c r="U21" s="429" t="s">
        <v>2278</v>
      </c>
      <c r="V21" s="429" t="s">
        <v>2279</v>
      </c>
      <c r="W21" s="265">
        <v>7</v>
      </c>
      <c r="X21" s="429" t="s">
        <v>4474</v>
      </c>
      <c r="Y21" s="604">
        <v>41304</v>
      </c>
      <c r="Z21" s="604">
        <v>48608</v>
      </c>
    </row>
    <row r="22" spans="1:26" s="492" customFormat="1" ht="28.5" customHeight="1">
      <c r="A22" s="265">
        <v>8</v>
      </c>
      <c r="B22" s="265" t="s">
        <v>2037</v>
      </c>
      <c r="C22" s="238" t="s">
        <v>2132</v>
      </c>
      <c r="D22" s="265">
        <v>8</v>
      </c>
      <c r="E22" s="273" t="s">
        <v>2034</v>
      </c>
      <c r="F22" s="429"/>
      <c r="G22" s="265">
        <v>8</v>
      </c>
      <c r="H22" s="265"/>
      <c r="I22" s="265"/>
      <c r="J22" s="265"/>
      <c r="K22" s="265"/>
      <c r="L22" s="572">
        <v>13789</v>
      </c>
      <c r="M22" s="571">
        <f>SUM(L22-N22)</f>
        <v>13789</v>
      </c>
      <c r="N22" s="572">
        <v>0</v>
      </c>
      <c r="O22" s="265">
        <v>8</v>
      </c>
      <c r="P22" s="571"/>
      <c r="Q22" s="265"/>
      <c r="R22" s="265"/>
      <c r="S22" s="429"/>
      <c r="T22" s="265">
        <v>8</v>
      </c>
      <c r="U22" s="429"/>
      <c r="V22" s="429"/>
      <c r="W22" s="265">
        <v>8</v>
      </c>
      <c r="X22" s="429"/>
      <c r="Y22" s="429"/>
      <c r="Z22" s="429"/>
    </row>
    <row r="23" spans="1:26" s="492" customFormat="1" ht="15.75">
      <c r="A23" s="265"/>
      <c r="B23" s="429"/>
      <c r="C23" s="429"/>
      <c r="D23" s="265"/>
      <c r="E23" s="139"/>
      <c r="F23" s="429"/>
      <c r="G23" s="265" t="s">
        <v>1584</v>
      </c>
      <c r="H23" s="265"/>
      <c r="I23" s="265"/>
      <c r="J23" s="265"/>
      <c r="K23" s="265"/>
      <c r="L23" s="572">
        <f>SUM(L14:L22)</f>
        <v>3263831.82</v>
      </c>
      <c r="M23" s="572">
        <f>SUM(M14:M22)</f>
        <v>1604541.25</v>
      </c>
      <c r="N23" s="572">
        <f>SUM(N14:N22)</f>
        <v>1659290.57</v>
      </c>
      <c r="O23" s="265"/>
      <c r="P23" s="571"/>
      <c r="Q23" s="265"/>
      <c r="R23" s="265"/>
      <c r="S23" s="429"/>
      <c r="T23" s="265"/>
      <c r="U23" s="429"/>
      <c r="V23" s="429"/>
      <c r="W23" s="265"/>
      <c r="X23" s="429"/>
      <c r="Y23" s="429"/>
      <c r="Z23" s="429"/>
    </row>
    <row r="24" spans="1:26" s="458" customFormat="1" ht="15.75">
      <c r="A24" s="893" t="s">
        <v>187</v>
      </c>
      <c r="B24" s="894"/>
      <c r="C24" s="895"/>
      <c r="D24" s="893" t="s">
        <v>187</v>
      </c>
      <c r="E24" s="894"/>
      <c r="F24" s="895"/>
      <c r="G24" s="909" t="s">
        <v>187</v>
      </c>
      <c r="H24" s="910"/>
      <c r="I24" s="910"/>
      <c r="J24" s="910"/>
      <c r="K24" s="910"/>
      <c r="L24" s="910"/>
      <c r="M24" s="910"/>
      <c r="N24" s="911"/>
      <c r="O24" s="909" t="s">
        <v>187</v>
      </c>
      <c r="P24" s="910"/>
      <c r="Q24" s="910"/>
      <c r="R24" s="910"/>
      <c r="S24" s="911"/>
      <c r="T24" s="893" t="s">
        <v>187</v>
      </c>
      <c r="U24" s="894"/>
      <c r="V24" s="895"/>
      <c r="W24" s="893" t="s">
        <v>187</v>
      </c>
      <c r="X24" s="899"/>
      <c r="Y24" s="899"/>
      <c r="Z24" s="917"/>
    </row>
    <row r="25" spans="1:26" s="492" customFormat="1" ht="39" customHeight="1">
      <c r="A25" s="265">
        <v>1</v>
      </c>
      <c r="B25" s="265" t="s">
        <v>2462</v>
      </c>
      <c r="C25" s="562" t="s">
        <v>3528</v>
      </c>
      <c r="D25" s="265">
        <v>1</v>
      </c>
      <c r="E25" s="828" t="s">
        <v>2463</v>
      </c>
      <c r="F25" s="828" t="s">
        <v>2464</v>
      </c>
      <c r="G25" s="265">
        <v>1</v>
      </c>
      <c r="H25" s="562">
        <v>1629.9</v>
      </c>
      <c r="I25" s="265"/>
      <c r="J25" s="265">
        <v>2</v>
      </c>
      <c r="K25" s="265"/>
      <c r="L25" s="571">
        <v>5954680</v>
      </c>
      <c r="M25" s="571">
        <v>5954680</v>
      </c>
      <c r="N25" s="265">
        <v>0</v>
      </c>
      <c r="O25" s="265">
        <v>1</v>
      </c>
      <c r="P25" s="571"/>
      <c r="Q25" s="275">
        <v>38701</v>
      </c>
      <c r="R25" s="265"/>
      <c r="S25" s="429" t="s">
        <v>1839</v>
      </c>
      <c r="T25" s="265">
        <v>1</v>
      </c>
      <c r="U25" s="429" t="s">
        <v>2278</v>
      </c>
      <c r="V25" s="429" t="s">
        <v>2279</v>
      </c>
      <c r="W25" s="265">
        <v>1</v>
      </c>
      <c r="X25" s="139" t="s">
        <v>2958</v>
      </c>
      <c r="Y25" s="275">
        <v>41271</v>
      </c>
      <c r="Z25" s="275">
        <v>44925</v>
      </c>
    </row>
    <row r="26" spans="1:26" s="492" customFormat="1" ht="15.75">
      <c r="A26" s="429"/>
      <c r="B26" s="429"/>
      <c r="C26" s="429"/>
      <c r="D26" s="429"/>
      <c r="E26" s="139"/>
      <c r="F26" s="429"/>
      <c r="G26" s="265" t="s">
        <v>1584</v>
      </c>
      <c r="H26" s="265"/>
      <c r="I26" s="265"/>
      <c r="J26" s="265"/>
      <c r="K26" s="265"/>
      <c r="L26" s="571">
        <f>SUM(L25)</f>
        <v>5954680</v>
      </c>
      <c r="M26" s="571">
        <f>SUM(M25)</f>
        <v>5954680</v>
      </c>
      <c r="N26" s="265">
        <f>SUM(N25)</f>
        <v>0</v>
      </c>
      <c r="O26" s="265"/>
      <c r="P26" s="571"/>
      <c r="Q26" s="265"/>
      <c r="R26" s="265"/>
      <c r="S26" s="429"/>
      <c r="T26" s="265"/>
      <c r="U26" s="429"/>
      <c r="V26" s="429"/>
      <c r="W26" s="265"/>
      <c r="X26" s="429"/>
      <c r="Y26" s="429"/>
      <c r="Z26" s="429"/>
    </row>
    <row r="27" spans="1:26" s="458" customFormat="1" ht="34.5" customHeight="1">
      <c r="A27" s="918" t="s">
        <v>1893</v>
      </c>
      <c r="B27" s="919"/>
      <c r="C27" s="920"/>
      <c r="D27" s="918" t="s">
        <v>1893</v>
      </c>
      <c r="E27" s="919"/>
      <c r="F27" s="920"/>
      <c r="G27" s="909" t="s">
        <v>1893</v>
      </c>
      <c r="H27" s="910"/>
      <c r="I27" s="910"/>
      <c r="J27" s="910"/>
      <c r="K27" s="910"/>
      <c r="L27" s="910"/>
      <c r="M27" s="910"/>
      <c r="N27" s="911"/>
      <c r="O27" s="909" t="s">
        <v>1893</v>
      </c>
      <c r="P27" s="910"/>
      <c r="Q27" s="910"/>
      <c r="R27" s="910"/>
      <c r="S27" s="911"/>
      <c r="T27" s="893" t="s">
        <v>1893</v>
      </c>
      <c r="U27" s="899"/>
      <c r="V27" s="917"/>
      <c r="W27" s="893" t="s">
        <v>1893</v>
      </c>
      <c r="X27" s="899"/>
      <c r="Y27" s="899"/>
      <c r="Z27" s="917"/>
    </row>
    <row r="28" spans="1:26" s="492" customFormat="1" ht="30" customHeight="1">
      <c r="A28" s="265">
        <v>1</v>
      </c>
      <c r="B28" s="265" t="s">
        <v>1901</v>
      </c>
      <c r="C28" s="567" t="s">
        <v>1894</v>
      </c>
      <c r="D28" s="265">
        <v>1</v>
      </c>
      <c r="E28" s="118" t="s">
        <v>461</v>
      </c>
      <c r="F28" s="829"/>
      <c r="G28" s="265">
        <v>1</v>
      </c>
      <c r="H28" s="265"/>
      <c r="I28" s="265"/>
      <c r="J28" s="265">
        <v>1</v>
      </c>
      <c r="K28" s="265"/>
      <c r="L28" s="573">
        <v>39403.32</v>
      </c>
      <c r="M28" s="573">
        <v>39403.32</v>
      </c>
      <c r="N28" s="265">
        <v>0</v>
      </c>
      <c r="O28" s="265">
        <v>1</v>
      </c>
      <c r="P28" s="571"/>
      <c r="Q28" s="265"/>
      <c r="R28" s="265"/>
      <c r="S28" s="429"/>
      <c r="T28" s="265">
        <v>1</v>
      </c>
      <c r="U28" s="429"/>
      <c r="V28" s="429"/>
      <c r="W28" s="265">
        <v>1</v>
      </c>
      <c r="X28" s="429"/>
      <c r="Y28" s="429"/>
      <c r="Z28" s="429"/>
    </row>
    <row r="29" spans="1:26" s="492" customFormat="1" ht="27" customHeight="1">
      <c r="A29" s="265">
        <v>2</v>
      </c>
      <c r="B29" s="265" t="s">
        <v>1902</v>
      </c>
      <c r="C29" s="830" t="s">
        <v>1895</v>
      </c>
      <c r="D29" s="265">
        <v>2</v>
      </c>
      <c r="E29" s="118" t="s">
        <v>461</v>
      </c>
      <c r="F29" s="829" t="s">
        <v>1908</v>
      </c>
      <c r="G29" s="265">
        <v>2</v>
      </c>
      <c r="H29" s="265">
        <v>25.5</v>
      </c>
      <c r="I29" s="265"/>
      <c r="J29" s="265">
        <v>1</v>
      </c>
      <c r="K29" s="265"/>
      <c r="L29" s="574">
        <v>218353.52</v>
      </c>
      <c r="M29" s="574">
        <v>218353.52</v>
      </c>
      <c r="N29" s="265">
        <v>0</v>
      </c>
      <c r="O29" s="265">
        <v>2</v>
      </c>
      <c r="P29" s="571"/>
      <c r="Q29" s="275">
        <v>38688</v>
      </c>
      <c r="R29" s="265"/>
      <c r="S29" s="429" t="s">
        <v>1832</v>
      </c>
      <c r="T29" s="265">
        <v>2</v>
      </c>
      <c r="U29" s="429" t="s">
        <v>2278</v>
      </c>
      <c r="V29" s="429" t="s">
        <v>2279</v>
      </c>
      <c r="W29" s="265">
        <v>2</v>
      </c>
      <c r="X29" s="429"/>
      <c r="Y29" s="429"/>
      <c r="Z29" s="429"/>
    </row>
    <row r="30" spans="1:26" s="492" customFormat="1" ht="30" customHeight="1">
      <c r="A30" s="265">
        <v>3</v>
      </c>
      <c r="B30" s="265" t="s">
        <v>1903</v>
      </c>
      <c r="C30" s="567" t="s">
        <v>1896</v>
      </c>
      <c r="D30" s="265">
        <v>3</v>
      </c>
      <c r="E30" s="118" t="s">
        <v>461</v>
      </c>
      <c r="F30" s="829" t="s">
        <v>1909</v>
      </c>
      <c r="G30" s="265">
        <v>3</v>
      </c>
      <c r="H30" s="265">
        <v>24.8</v>
      </c>
      <c r="I30" s="265"/>
      <c r="J30" s="265">
        <v>1</v>
      </c>
      <c r="K30" s="265"/>
      <c r="L30" s="573">
        <v>4415.33</v>
      </c>
      <c r="M30" s="573">
        <v>4415.33</v>
      </c>
      <c r="N30" s="265">
        <v>0</v>
      </c>
      <c r="O30" s="265">
        <v>3</v>
      </c>
      <c r="P30" s="571"/>
      <c r="Q30" s="275">
        <v>38688</v>
      </c>
      <c r="R30" s="265"/>
      <c r="S30" s="429" t="s">
        <v>1831</v>
      </c>
      <c r="T30" s="265">
        <v>3</v>
      </c>
      <c r="U30" s="429" t="s">
        <v>2278</v>
      </c>
      <c r="V30" s="429" t="s">
        <v>2279</v>
      </c>
      <c r="W30" s="265">
        <v>3</v>
      </c>
      <c r="X30" s="429"/>
      <c r="Y30" s="429"/>
      <c r="Z30" s="429"/>
    </row>
    <row r="31" spans="1:26" s="492" customFormat="1" ht="24" customHeight="1">
      <c r="A31" s="265">
        <v>4</v>
      </c>
      <c r="B31" s="265" t="s">
        <v>1904</v>
      </c>
      <c r="C31" s="567" t="s">
        <v>1897</v>
      </c>
      <c r="D31" s="265">
        <v>4</v>
      </c>
      <c r="E31" s="118" t="s">
        <v>461</v>
      </c>
      <c r="F31" s="829"/>
      <c r="G31" s="265">
        <v>4</v>
      </c>
      <c r="H31" s="265"/>
      <c r="I31" s="265"/>
      <c r="J31" s="265">
        <v>1</v>
      </c>
      <c r="K31" s="265"/>
      <c r="L31" s="573">
        <v>19819.88</v>
      </c>
      <c r="M31" s="573">
        <v>19819.88</v>
      </c>
      <c r="N31" s="265">
        <v>0</v>
      </c>
      <c r="O31" s="265">
        <v>4</v>
      </c>
      <c r="P31" s="571"/>
      <c r="Q31" s="265"/>
      <c r="R31" s="265"/>
      <c r="S31" s="429"/>
      <c r="T31" s="265">
        <v>4</v>
      </c>
      <c r="U31" s="429"/>
      <c r="V31" s="429"/>
      <c r="W31" s="265">
        <v>4</v>
      </c>
      <c r="X31" s="429"/>
      <c r="Y31" s="429"/>
      <c r="Z31" s="429"/>
    </row>
    <row r="32" spans="1:26" s="492" customFormat="1" ht="30" customHeight="1">
      <c r="A32" s="265">
        <v>5</v>
      </c>
      <c r="B32" s="265" t="s">
        <v>1905</v>
      </c>
      <c r="C32" s="567" t="s">
        <v>1898</v>
      </c>
      <c r="D32" s="265">
        <v>5</v>
      </c>
      <c r="E32" s="118" t="s">
        <v>461</v>
      </c>
      <c r="F32" s="829" t="s">
        <v>358</v>
      </c>
      <c r="G32" s="265">
        <v>5</v>
      </c>
      <c r="H32" s="265">
        <v>444.8</v>
      </c>
      <c r="I32" s="265"/>
      <c r="J32" s="265">
        <v>2</v>
      </c>
      <c r="K32" s="265"/>
      <c r="L32" s="573">
        <v>118590</v>
      </c>
      <c r="M32" s="573">
        <v>118590</v>
      </c>
      <c r="N32" s="265">
        <v>0</v>
      </c>
      <c r="O32" s="265">
        <v>5</v>
      </c>
      <c r="P32" s="571"/>
      <c r="Q32" s="275">
        <v>41694</v>
      </c>
      <c r="R32" s="265"/>
      <c r="S32" s="429" t="s">
        <v>359</v>
      </c>
      <c r="T32" s="265">
        <v>5</v>
      </c>
      <c r="U32" s="429" t="s">
        <v>2278</v>
      </c>
      <c r="V32" s="429" t="s">
        <v>2279</v>
      </c>
      <c r="W32" s="265">
        <v>5</v>
      </c>
      <c r="X32" s="139" t="s">
        <v>2961</v>
      </c>
      <c r="Y32" s="275">
        <v>42826</v>
      </c>
      <c r="Z32" s="275">
        <v>43921</v>
      </c>
    </row>
    <row r="33" spans="1:26" s="492" customFormat="1" ht="31.5" customHeight="1">
      <c r="A33" s="265">
        <v>6</v>
      </c>
      <c r="B33" s="265" t="s">
        <v>1906</v>
      </c>
      <c r="C33" s="567" t="s">
        <v>1899</v>
      </c>
      <c r="D33" s="265">
        <v>6</v>
      </c>
      <c r="E33" s="118" t="s">
        <v>461</v>
      </c>
      <c r="F33" s="829" t="s">
        <v>1910</v>
      </c>
      <c r="G33" s="265">
        <v>6</v>
      </c>
      <c r="H33" s="265">
        <v>158.2</v>
      </c>
      <c r="I33" s="265"/>
      <c r="J33" s="265">
        <v>1</v>
      </c>
      <c r="K33" s="265"/>
      <c r="L33" s="573">
        <v>37783</v>
      </c>
      <c r="M33" s="573">
        <v>37783</v>
      </c>
      <c r="N33" s="265">
        <v>0</v>
      </c>
      <c r="O33" s="265">
        <v>6</v>
      </c>
      <c r="P33" s="571"/>
      <c r="Q33" s="275">
        <v>38688</v>
      </c>
      <c r="R33" s="265"/>
      <c r="S33" s="429" t="s">
        <v>1833</v>
      </c>
      <c r="T33" s="265">
        <v>6</v>
      </c>
      <c r="U33" s="429" t="s">
        <v>2278</v>
      </c>
      <c r="V33" s="429" t="s">
        <v>2279</v>
      </c>
      <c r="W33" s="265">
        <v>6</v>
      </c>
      <c r="X33" s="429"/>
      <c r="Y33" s="429"/>
      <c r="Z33" s="429"/>
    </row>
    <row r="34" spans="1:26" s="492" customFormat="1" ht="29.25" customHeight="1">
      <c r="A34" s="265">
        <v>7</v>
      </c>
      <c r="B34" s="265" t="s">
        <v>1907</v>
      </c>
      <c r="C34" s="830" t="s">
        <v>1900</v>
      </c>
      <c r="D34" s="265">
        <v>7</v>
      </c>
      <c r="E34" s="118" t="s">
        <v>461</v>
      </c>
      <c r="F34" s="829"/>
      <c r="G34" s="265">
        <v>7</v>
      </c>
      <c r="H34" s="265"/>
      <c r="I34" s="265"/>
      <c r="J34" s="265">
        <v>1</v>
      </c>
      <c r="K34" s="265"/>
      <c r="L34" s="573">
        <v>168431</v>
      </c>
      <c r="M34" s="573">
        <v>148219.56</v>
      </c>
      <c r="N34" s="573">
        <v>20211.44</v>
      </c>
      <c r="O34" s="265">
        <v>7</v>
      </c>
      <c r="P34" s="571"/>
      <c r="Q34" s="265"/>
      <c r="R34" s="265"/>
      <c r="S34" s="429"/>
      <c r="T34" s="265">
        <v>7</v>
      </c>
      <c r="U34" s="429"/>
      <c r="V34" s="429"/>
      <c r="W34" s="265">
        <v>7</v>
      </c>
      <c r="X34" s="429"/>
      <c r="Y34" s="429"/>
      <c r="Z34" s="429"/>
    </row>
    <row r="35" spans="1:26" s="492" customFormat="1" ht="16.5" thickBot="1">
      <c r="A35" s="429"/>
      <c r="B35" s="429"/>
      <c r="C35" s="429"/>
      <c r="D35" s="429"/>
      <c r="E35" s="139"/>
      <c r="F35" s="429"/>
      <c r="G35" s="265" t="s">
        <v>1584</v>
      </c>
      <c r="H35" s="265"/>
      <c r="I35" s="265"/>
      <c r="J35" s="265"/>
      <c r="K35" s="265"/>
      <c r="L35" s="575">
        <f>SUM(L28:L34)</f>
        <v>606796.05</v>
      </c>
      <c r="M35" s="575">
        <f>SUM(M28:M34)</f>
        <v>586584.61</v>
      </c>
      <c r="N35" s="573">
        <f>SUM(N28:N34)</f>
        <v>20211.44</v>
      </c>
      <c r="O35" s="265"/>
      <c r="P35" s="571"/>
      <c r="Q35" s="265"/>
      <c r="R35" s="265"/>
      <c r="S35" s="429"/>
      <c r="T35" s="265"/>
      <c r="U35" s="429"/>
      <c r="V35" s="429"/>
      <c r="W35" s="265"/>
      <c r="X35" s="429"/>
      <c r="Y35" s="429"/>
      <c r="Z35" s="429"/>
    </row>
    <row r="36" spans="1:26" s="458" customFormat="1" ht="34.5" customHeight="1">
      <c r="A36" s="918" t="s">
        <v>1350</v>
      </c>
      <c r="B36" s="919"/>
      <c r="C36" s="920"/>
      <c r="D36" s="918" t="s">
        <v>1350</v>
      </c>
      <c r="E36" s="919"/>
      <c r="F36" s="920"/>
      <c r="G36" s="921" t="s">
        <v>1350</v>
      </c>
      <c r="H36" s="922"/>
      <c r="I36" s="922"/>
      <c r="J36" s="922"/>
      <c r="K36" s="922"/>
      <c r="L36" s="922"/>
      <c r="M36" s="922"/>
      <c r="N36" s="923"/>
      <c r="O36" s="909" t="s">
        <v>1350</v>
      </c>
      <c r="P36" s="910"/>
      <c r="Q36" s="910"/>
      <c r="R36" s="910"/>
      <c r="S36" s="911"/>
      <c r="T36" s="893" t="s">
        <v>1350</v>
      </c>
      <c r="U36" s="899"/>
      <c r="V36" s="917"/>
      <c r="W36" s="893" t="s">
        <v>1350</v>
      </c>
      <c r="X36" s="899"/>
      <c r="Y36" s="899"/>
      <c r="Z36" s="917"/>
    </row>
    <row r="37" spans="1:26" s="492" customFormat="1" ht="28.5" customHeight="1">
      <c r="A37" s="265">
        <v>1</v>
      </c>
      <c r="B37" s="265" t="s">
        <v>1794</v>
      </c>
      <c r="C37" s="265" t="s">
        <v>1792</v>
      </c>
      <c r="D37" s="265">
        <v>1</v>
      </c>
      <c r="E37" s="118" t="s">
        <v>1523</v>
      </c>
      <c r="F37" s="265" t="s">
        <v>1797</v>
      </c>
      <c r="G37" s="265">
        <v>1</v>
      </c>
      <c r="H37" s="118">
        <v>400</v>
      </c>
      <c r="I37" s="265"/>
      <c r="J37" s="265">
        <v>3</v>
      </c>
      <c r="K37" s="265"/>
      <c r="L37" s="570">
        <v>32788339</v>
      </c>
      <c r="M37" s="570">
        <v>9411010</v>
      </c>
      <c r="N37" s="571">
        <v>23377329</v>
      </c>
      <c r="O37" s="265">
        <v>1</v>
      </c>
      <c r="P37" s="265"/>
      <c r="Q37" s="275">
        <v>38849</v>
      </c>
      <c r="R37" s="265"/>
      <c r="S37" s="429" t="s">
        <v>1015</v>
      </c>
      <c r="T37" s="265">
        <v>1</v>
      </c>
      <c r="U37" s="429" t="s">
        <v>2278</v>
      </c>
      <c r="V37" s="429" t="s">
        <v>2279</v>
      </c>
      <c r="W37" s="265">
        <v>1</v>
      </c>
      <c r="X37" s="429"/>
      <c r="Y37" s="429"/>
      <c r="Z37" s="429"/>
    </row>
    <row r="38" spans="1:26" s="492" customFormat="1" ht="31.5" customHeight="1">
      <c r="A38" s="265">
        <v>2</v>
      </c>
      <c r="B38" s="265" t="s">
        <v>1795</v>
      </c>
      <c r="C38" s="265" t="s">
        <v>1792</v>
      </c>
      <c r="D38" s="265">
        <v>2</v>
      </c>
      <c r="E38" s="118" t="s">
        <v>1523</v>
      </c>
      <c r="F38" s="265" t="s">
        <v>1798</v>
      </c>
      <c r="G38" s="265">
        <v>2</v>
      </c>
      <c r="H38" s="118">
        <v>296.7</v>
      </c>
      <c r="I38" s="265"/>
      <c r="J38" s="265">
        <v>1</v>
      </c>
      <c r="K38" s="265"/>
      <c r="L38" s="570">
        <v>519756</v>
      </c>
      <c r="M38" s="570">
        <v>450362</v>
      </c>
      <c r="N38" s="571">
        <v>69394</v>
      </c>
      <c r="O38" s="265">
        <v>2</v>
      </c>
      <c r="P38" s="265"/>
      <c r="Q38" s="275">
        <v>38701</v>
      </c>
      <c r="R38" s="265"/>
      <c r="S38" s="429" t="s">
        <v>1835</v>
      </c>
      <c r="T38" s="265">
        <v>2</v>
      </c>
      <c r="U38" s="429" t="s">
        <v>2278</v>
      </c>
      <c r="V38" s="429" t="s">
        <v>2279</v>
      </c>
      <c r="W38" s="265">
        <v>2</v>
      </c>
      <c r="X38" s="429"/>
      <c r="Y38" s="429"/>
      <c r="Z38" s="429"/>
    </row>
    <row r="39" spans="1:26" s="782" customFormat="1" ht="32.25" customHeight="1">
      <c r="A39" s="777">
        <v>6</v>
      </c>
      <c r="B39" s="777" t="s">
        <v>1506</v>
      </c>
      <c r="C39" s="777" t="s">
        <v>1503</v>
      </c>
      <c r="D39" s="777">
        <v>3</v>
      </c>
      <c r="E39" s="792" t="s">
        <v>1507</v>
      </c>
      <c r="F39" s="777"/>
      <c r="G39" s="777">
        <v>3</v>
      </c>
      <c r="H39" s="777"/>
      <c r="I39" s="777"/>
      <c r="J39" s="777"/>
      <c r="K39" s="777"/>
      <c r="L39" s="784">
        <v>107076</v>
      </c>
      <c r="M39" s="784">
        <v>82983.9</v>
      </c>
      <c r="N39" s="784">
        <v>24092.1</v>
      </c>
      <c r="O39" s="777">
        <v>3</v>
      </c>
      <c r="P39" s="777"/>
      <c r="Q39" s="777"/>
      <c r="R39" s="777"/>
      <c r="S39" s="780"/>
      <c r="T39" s="777">
        <v>3</v>
      </c>
      <c r="U39" s="780"/>
      <c r="V39" s="780"/>
      <c r="W39" s="777">
        <v>3</v>
      </c>
      <c r="X39" s="780"/>
      <c r="Y39" s="780"/>
      <c r="Z39" s="780"/>
    </row>
    <row r="40" spans="1:26" s="492" customFormat="1" ht="13.5" customHeight="1">
      <c r="A40" s="265"/>
      <c r="B40" s="429"/>
      <c r="C40" s="429"/>
      <c r="D40" s="265"/>
      <c r="E40" s="139"/>
      <c r="F40" s="429"/>
      <c r="G40" s="265" t="s">
        <v>1584</v>
      </c>
      <c r="H40" s="265"/>
      <c r="I40" s="265"/>
      <c r="J40" s="265"/>
      <c r="K40" s="265"/>
      <c r="L40" s="570">
        <f>SUM(L37:L39)</f>
        <v>33415171</v>
      </c>
      <c r="M40" s="570">
        <f>SUM(M37:M39)</f>
        <v>9944355.9</v>
      </c>
      <c r="N40" s="571">
        <f>SUM(N37:N39)</f>
        <v>23470815.1</v>
      </c>
      <c r="O40" s="265"/>
      <c r="P40" s="562"/>
      <c r="Q40" s="265"/>
      <c r="R40" s="265"/>
      <c r="S40" s="429"/>
      <c r="T40" s="265"/>
      <c r="U40" s="429"/>
      <c r="V40" s="429"/>
      <c r="W40" s="265"/>
      <c r="X40" s="429"/>
      <c r="Y40" s="429"/>
      <c r="Z40" s="429"/>
    </row>
    <row r="41" spans="1:26" s="458" customFormat="1" ht="33" customHeight="1">
      <c r="A41" s="918" t="s">
        <v>1799</v>
      </c>
      <c r="B41" s="919"/>
      <c r="C41" s="920"/>
      <c r="D41" s="893" t="s">
        <v>1799</v>
      </c>
      <c r="E41" s="899"/>
      <c r="F41" s="917"/>
      <c r="G41" s="897" t="s">
        <v>1799</v>
      </c>
      <c r="H41" s="897"/>
      <c r="I41" s="897"/>
      <c r="J41" s="897"/>
      <c r="K41" s="897"/>
      <c r="L41" s="897"/>
      <c r="M41" s="897"/>
      <c r="N41" s="897"/>
      <c r="O41" s="909" t="s">
        <v>1799</v>
      </c>
      <c r="P41" s="910"/>
      <c r="Q41" s="910"/>
      <c r="R41" s="910"/>
      <c r="S41" s="911"/>
      <c r="T41" s="893" t="s">
        <v>1799</v>
      </c>
      <c r="U41" s="899"/>
      <c r="V41" s="917"/>
      <c r="W41" s="893" t="s">
        <v>1799</v>
      </c>
      <c r="X41" s="899"/>
      <c r="Y41" s="899"/>
      <c r="Z41" s="917"/>
    </row>
    <row r="42" spans="1:26" s="492" customFormat="1" ht="32.25" customHeight="1">
      <c r="A42" s="265">
        <v>1</v>
      </c>
      <c r="B42" s="265" t="s">
        <v>1800</v>
      </c>
      <c r="C42" s="265" t="s">
        <v>1792</v>
      </c>
      <c r="D42" s="265">
        <v>1</v>
      </c>
      <c r="E42" s="118" t="s">
        <v>1801</v>
      </c>
      <c r="F42" s="562" t="s">
        <v>1797</v>
      </c>
      <c r="G42" s="265">
        <v>1</v>
      </c>
      <c r="H42" s="563">
        <v>449.7</v>
      </c>
      <c r="I42" s="265"/>
      <c r="J42" s="265">
        <v>3</v>
      </c>
      <c r="K42" s="265"/>
      <c r="L42" s="265">
        <v>2421966.96</v>
      </c>
      <c r="M42" s="265">
        <v>863836.68</v>
      </c>
      <c r="N42" s="238">
        <v>1558130.28</v>
      </c>
      <c r="O42" s="265">
        <v>1</v>
      </c>
      <c r="P42" s="265"/>
      <c r="Q42" s="275">
        <v>38688</v>
      </c>
      <c r="R42" s="265"/>
      <c r="S42" s="429" t="s">
        <v>1554</v>
      </c>
      <c r="T42" s="265">
        <v>1</v>
      </c>
      <c r="U42" s="429" t="s">
        <v>2278</v>
      </c>
      <c r="V42" s="429" t="s">
        <v>2279</v>
      </c>
      <c r="W42" s="265">
        <v>1</v>
      </c>
      <c r="X42" s="429"/>
      <c r="Y42" s="429"/>
      <c r="Z42" s="429"/>
    </row>
    <row r="43" spans="1:26" s="492" customFormat="1" ht="28.5" customHeight="1">
      <c r="A43" s="429"/>
      <c r="B43" s="429"/>
      <c r="C43" s="429"/>
      <c r="D43" s="429"/>
      <c r="E43" s="139"/>
      <c r="F43" s="429"/>
      <c r="G43" s="265" t="s">
        <v>1584</v>
      </c>
      <c r="H43" s="265"/>
      <c r="I43" s="265"/>
      <c r="J43" s="265"/>
      <c r="K43" s="265"/>
      <c r="L43" s="265">
        <f>SUM(L42)</f>
        <v>2421966.96</v>
      </c>
      <c r="M43" s="265">
        <f>SUM(M42)</f>
        <v>863836.68</v>
      </c>
      <c r="N43" s="265">
        <f>SUM(N42)</f>
        <v>1558130.28</v>
      </c>
      <c r="O43" s="265"/>
      <c r="P43" s="265"/>
      <c r="Q43" s="265"/>
      <c r="R43" s="265"/>
      <c r="S43" s="429"/>
      <c r="T43" s="265"/>
      <c r="U43" s="429"/>
      <c r="V43" s="429"/>
      <c r="W43" s="265"/>
      <c r="X43" s="429"/>
      <c r="Y43" s="429"/>
      <c r="Z43" s="429"/>
    </row>
    <row r="44" spans="1:26" s="458" customFormat="1" ht="30.75" customHeight="1">
      <c r="A44" s="918" t="s">
        <v>1808</v>
      </c>
      <c r="B44" s="919"/>
      <c r="C44" s="920"/>
      <c r="D44" s="893" t="s">
        <v>1808</v>
      </c>
      <c r="E44" s="899"/>
      <c r="F44" s="917"/>
      <c r="G44" s="893" t="s">
        <v>1808</v>
      </c>
      <c r="H44" s="899"/>
      <c r="I44" s="899"/>
      <c r="J44" s="899"/>
      <c r="K44" s="899"/>
      <c r="L44" s="899"/>
      <c r="M44" s="899"/>
      <c r="N44" s="917"/>
      <c r="O44" s="909" t="s">
        <v>1808</v>
      </c>
      <c r="P44" s="910"/>
      <c r="Q44" s="910"/>
      <c r="R44" s="910"/>
      <c r="S44" s="911"/>
      <c r="T44" s="893" t="s">
        <v>1808</v>
      </c>
      <c r="U44" s="899"/>
      <c r="V44" s="917"/>
      <c r="W44" s="893" t="s">
        <v>1808</v>
      </c>
      <c r="X44" s="899"/>
      <c r="Y44" s="899"/>
      <c r="Z44" s="917"/>
    </row>
    <row r="45" spans="1:26" s="492" customFormat="1" ht="31.5" customHeight="1">
      <c r="A45" s="265">
        <v>1</v>
      </c>
      <c r="B45" s="265" t="s">
        <v>300</v>
      </c>
      <c r="C45" s="265" t="s">
        <v>1898</v>
      </c>
      <c r="D45" s="265">
        <v>1</v>
      </c>
      <c r="E45" s="118" t="s">
        <v>1746</v>
      </c>
      <c r="F45" s="265" t="s">
        <v>1747</v>
      </c>
      <c r="G45" s="265">
        <v>1</v>
      </c>
      <c r="H45" s="265">
        <v>1265.8</v>
      </c>
      <c r="I45" s="265"/>
      <c r="J45" s="265">
        <v>1</v>
      </c>
      <c r="K45" s="265"/>
      <c r="L45" s="576">
        <v>10119802.66</v>
      </c>
      <c r="M45" s="571">
        <v>9866806.24</v>
      </c>
      <c r="N45" s="571">
        <v>252996.42</v>
      </c>
      <c r="O45" s="265">
        <v>1</v>
      </c>
      <c r="P45" s="265"/>
      <c r="Q45" s="275">
        <v>38688</v>
      </c>
      <c r="R45" s="265"/>
      <c r="S45" s="429" t="s">
        <v>1555</v>
      </c>
      <c r="T45" s="265">
        <v>1</v>
      </c>
      <c r="U45" s="429" t="s">
        <v>2278</v>
      </c>
      <c r="V45" s="429" t="s">
        <v>2279</v>
      </c>
      <c r="W45" s="265">
        <v>1</v>
      </c>
      <c r="X45" s="429"/>
      <c r="Y45" s="429"/>
      <c r="Z45" s="429"/>
    </row>
    <row r="46" spans="1:26" s="492" customFormat="1" ht="39" customHeight="1">
      <c r="A46" s="265">
        <v>2</v>
      </c>
      <c r="B46" s="265" t="s">
        <v>301</v>
      </c>
      <c r="C46" s="238" t="s">
        <v>299</v>
      </c>
      <c r="D46" s="265">
        <v>2</v>
      </c>
      <c r="E46" s="118" t="s">
        <v>1746</v>
      </c>
      <c r="F46" s="429"/>
      <c r="G46" s="265">
        <v>2</v>
      </c>
      <c r="H46" s="265"/>
      <c r="I46" s="265"/>
      <c r="J46" s="265">
        <v>1</v>
      </c>
      <c r="K46" s="265"/>
      <c r="L46" s="577">
        <v>320532</v>
      </c>
      <c r="M46" s="577">
        <v>230783.04</v>
      </c>
      <c r="N46" s="571">
        <v>89748.96</v>
      </c>
      <c r="O46" s="265">
        <v>2</v>
      </c>
      <c r="P46" s="265"/>
      <c r="Q46" s="265"/>
      <c r="R46" s="265"/>
      <c r="S46" s="429"/>
      <c r="T46" s="265">
        <v>2</v>
      </c>
      <c r="U46" s="429"/>
      <c r="V46" s="429"/>
      <c r="W46" s="265">
        <v>2</v>
      </c>
      <c r="X46" s="429"/>
      <c r="Y46" s="429"/>
      <c r="Z46" s="429"/>
    </row>
    <row r="47" spans="1:26" s="492" customFormat="1" ht="30" customHeight="1">
      <c r="A47" s="265">
        <v>3</v>
      </c>
      <c r="B47" s="265" t="s">
        <v>302</v>
      </c>
      <c r="C47" s="265" t="s">
        <v>1896</v>
      </c>
      <c r="D47" s="265">
        <v>3</v>
      </c>
      <c r="E47" s="118" t="s">
        <v>1746</v>
      </c>
      <c r="F47" s="265" t="s">
        <v>1748</v>
      </c>
      <c r="G47" s="265">
        <v>3</v>
      </c>
      <c r="H47" s="265">
        <v>38.3</v>
      </c>
      <c r="I47" s="265"/>
      <c r="J47" s="265">
        <v>1</v>
      </c>
      <c r="K47" s="265"/>
      <c r="L47" s="577">
        <v>120841.22</v>
      </c>
      <c r="M47" s="571">
        <v>108756</v>
      </c>
      <c r="N47" s="571">
        <v>12085.22</v>
      </c>
      <c r="O47" s="265">
        <v>3</v>
      </c>
      <c r="P47" s="265"/>
      <c r="Q47" s="275">
        <v>38688</v>
      </c>
      <c r="R47" s="265"/>
      <c r="S47" s="429" t="s">
        <v>1745</v>
      </c>
      <c r="T47" s="265">
        <v>3</v>
      </c>
      <c r="U47" s="429" t="s">
        <v>2278</v>
      </c>
      <c r="V47" s="429" t="s">
        <v>2279</v>
      </c>
      <c r="W47" s="265">
        <v>3</v>
      </c>
      <c r="X47" s="429"/>
      <c r="Y47" s="429"/>
      <c r="Z47" s="429"/>
    </row>
    <row r="48" spans="1:26" s="492" customFormat="1" ht="15.75">
      <c r="A48" s="429"/>
      <c r="B48" s="429"/>
      <c r="C48" s="429"/>
      <c r="D48" s="429"/>
      <c r="E48" s="139"/>
      <c r="F48" s="429"/>
      <c r="G48" s="265" t="s">
        <v>1584</v>
      </c>
      <c r="H48" s="265"/>
      <c r="I48" s="265"/>
      <c r="J48" s="265"/>
      <c r="K48" s="265"/>
      <c r="L48" s="577">
        <f>SUM(L45:L47)</f>
        <v>10561175.88</v>
      </c>
      <c r="M48" s="265">
        <f>SUM(M45:M47)</f>
        <v>10206345.28</v>
      </c>
      <c r="N48" s="577">
        <f>SUM(N45:N47)</f>
        <v>354830.6</v>
      </c>
      <c r="O48" s="265"/>
      <c r="P48" s="265"/>
      <c r="Q48" s="265"/>
      <c r="R48" s="265"/>
      <c r="S48" s="429"/>
      <c r="T48" s="265"/>
      <c r="U48" s="429"/>
      <c r="V48" s="429"/>
      <c r="W48" s="265"/>
      <c r="X48" s="429"/>
      <c r="Y48" s="429"/>
      <c r="Z48" s="429"/>
    </row>
    <row r="49" spans="1:26" s="458" customFormat="1" ht="24.75" customHeight="1">
      <c r="A49" s="918" t="s">
        <v>875</v>
      </c>
      <c r="B49" s="919"/>
      <c r="C49" s="920"/>
      <c r="D49" s="893" t="s">
        <v>875</v>
      </c>
      <c r="E49" s="899"/>
      <c r="F49" s="917"/>
      <c r="G49" s="893" t="s">
        <v>875</v>
      </c>
      <c r="H49" s="899"/>
      <c r="I49" s="899"/>
      <c r="J49" s="899"/>
      <c r="K49" s="899"/>
      <c r="L49" s="924"/>
      <c r="M49" s="924"/>
      <c r="N49" s="925"/>
      <c r="O49" s="909" t="s">
        <v>875</v>
      </c>
      <c r="P49" s="910"/>
      <c r="Q49" s="910"/>
      <c r="R49" s="910"/>
      <c r="S49" s="911"/>
      <c r="T49" s="893" t="s">
        <v>875</v>
      </c>
      <c r="U49" s="899"/>
      <c r="V49" s="917"/>
      <c r="W49" s="893" t="s">
        <v>875</v>
      </c>
      <c r="X49" s="899"/>
      <c r="Y49" s="899"/>
      <c r="Z49" s="917"/>
    </row>
    <row r="50" spans="1:26" s="492" customFormat="1" ht="42" customHeight="1">
      <c r="A50" s="265">
        <v>1</v>
      </c>
      <c r="B50" s="265" t="s">
        <v>729</v>
      </c>
      <c r="C50" s="265" t="s">
        <v>1898</v>
      </c>
      <c r="D50" s="265">
        <v>1</v>
      </c>
      <c r="E50" s="118" t="s">
        <v>728</v>
      </c>
      <c r="F50" s="265" t="s">
        <v>1749</v>
      </c>
      <c r="G50" s="265">
        <v>1</v>
      </c>
      <c r="H50" s="265">
        <v>1434.7</v>
      </c>
      <c r="I50" s="265"/>
      <c r="J50" s="265">
        <v>2</v>
      </c>
      <c r="K50" s="265"/>
      <c r="L50" s="577">
        <v>286786.15</v>
      </c>
      <c r="M50" s="577">
        <v>286786.15</v>
      </c>
      <c r="N50" s="571">
        <v>0</v>
      </c>
      <c r="O50" s="265">
        <v>1</v>
      </c>
      <c r="P50" s="265"/>
      <c r="Q50" s="275">
        <v>38688</v>
      </c>
      <c r="R50" s="265"/>
      <c r="S50" s="429" t="s">
        <v>1750</v>
      </c>
      <c r="T50" s="265">
        <v>1</v>
      </c>
      <c r="U50" s="429" t="s">
        <v>2278</v>
      </c>
      <c r="V50" s="429" t="s">
        <v>2279</v>
      </c>
      <c r="W50" s="265">
        <v>1</v>
      </c>
      <c r="X50" s="429"/>
      <c r="Y50" s="429"/>
      <c r="Z50" s="429"/>
    </row>
    <row r="51" spans="1:26" s="492" customFormat="1" ht="15.75">
      <c r="A51" s="429"/>
      <c r="B51" s="265"/>
      <c r="C51" s="265"/>
      <c r="D51" s="429"/>
      <c r="E51" s="118"/>
      <c r="F51" s="429"/>
      <c r="G51" s="265" t="s">
        <v>1584</v>
      </c>
      <c r="H51" s="265"/>
      <c r="I51" s="265"/>
      <c r="J51" s="265"/>
      <c r="K51" s="265"/>
      <c r="L51" s="577">
        <f>SUM(L50)</f>
        <v>286786.15</v>
      </c>
      <c r="M51" s="577">
        <f>SUM(M50)</f>
        <v>286786.15</v>
      </c>
      <c r="N51" s="571">
        <f>SUM(N50)</f>
        <v>0</v>
      </c>
      <c r="O51" s="265"/>
      <c r="P51" s="265"/>
      <c r="Q51" s="265"/>
      <c r="R51" s="265"/>
      <c r="S51" s="429"/>
      <c r="T51" s="265"/>
      <c r="U51" s="429"/>
      <c r="V51" s="429"/>
      <c r="W51" s="265"/>
      <c r="X51" s="429"/>
      <c r="Y51" s="429"/>
      <c r="Z51" s="429"/>
    </row>
    <row r="52" spans="1:26" s="492" customFormat="1" ht="15.75">
      <c r="A52" s="265"/>
      <c r="B52" s="265"/>
      <c r="C52" s="265"/>
      <c r="D52" s="265"/>
      <c r="E52" s="118"/>
      <c r="F52" s="429"/>
      <c r="G52" s="265"/>
      <c r="H52" s="265"/>
      <c r="I52" s="265"/>
      <c r="J52" s="265"/>
      <c r="K52" s="265"/>
      <c r="L52" s="577"/>
      <c r="M52" s="577"/>
      <c r="N52" s="571"/>
      <c r="O52" s="265"/>
      <c r="P52" s="265"/>
      <c r="Q52" s="265"/>
      <c r="R52" s="265"/>
      <c r="S52" s="429"/>
      <c r="T52" s="265"/>
      <c r="U52" s="429"/>
      <c r="V52" s="429"/>
      <c r="W52" s="265"/>
      <c r="X52" s="429"/>
      <c r="Y52" s="429"/>
      <c r="Z52" s="429"/>
    </row>
    <row r="53" spans="1:26" s="492" customFormat="1" ht="15.75" hidden="1">
      <c r="A53" s="831"/>
      <c r="B53" s="429"/>
      <c r="C53" s="429"/>
      <c r="D53" s="429"/>
      <c r="E53" s="139"/>
      <c r="F53" s="429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429"/>
      <c r="T53" s="562"/>
      <c r="U53" s="429"/>
      <c r="V53" s="429"/>
      <c r="W53" s="562"/>
      <c r="X53" s="429"/>
      <c r="Y53" s="429"/>
      <c r="Z53" s="429"/>
    </row>
    <row r="54" spans="1:26" s="492" customFormat="1" ht="48.75" customHeight="1">
      <c r="A54" s="812" t="s">
        <v>2066</v>
      </c>
      <c r="B54" s="832" t="s">
        <v>805</v>
      </c>
      <c r="C54" s="812" t="s">
        <v>1531</v>
      </c>
      <c r="D54" s="474" t="s">
        <v>2066</v>
      </c>
      <c r="E54" s="815" t="s">
        <v>2069</v>
      </c>
      <c r="F54" s="554" t="s">
        <v>1713</v>
      </c>
      <c r="G54" s="474" t="s">
        <v>2066</v>
      </c>
      <c r="H54" s="884" t="s">
        <v>1494</v>
      </c>
      <c r="I54" s="885"/>
      <c r="J54" s="885"/>
      <c r="K54" s="885"/>
      <c r="L54" s="556" t="s">
        <v>1719</v>
      </c>
      <c r="M54" s="556" t="s">
        <v>1877</v>
      </c>
      <c r="N54" s="554" t="s">
        <v>1880</v>
      </c>
      <c r="O54" s="265" t="s">
        <v>2066</v>
      </c>
      <c r="P54" s="597" t="s">
        <v>1719</v>
      </c>
      <c r="Q54" s="474" t="s">
        <v>2356</v>
      </c>
      <c r="R54" s="474" t="s">
        <v>2363</v>
      </c>
      <c r="S54" s="475" t="s">
        <v>2367</v>
      </c>
      <c r="T54" s="474" t="s">
        <v>2066</v>
      </c>
      <c r="U54" s="482" t="s">
        <v>408</v>
      </c>
      <c r="V54" s="494"/>
      <c r="W54" s="474" t="s">
        <v>2066</v>
      </c>
      <c r="X54" s="872" t="s">
        <v>807</v>
      </c>
      <c r="Y54" s="886"/>
      <c r="Z54" s="887"/>
    </row>
    <row r="55" spans="1:26" s="492" customFormat="1" ht="36" customHeight="1">
      <c r="A55" s="816" t="s">
        <v>2067</v>
      </c>
      <c r="B55" s="817" t="s">
        <v>2068</v>
      </c>
      <c r="C55" s="818"/>
      <c r="D55" s="554" t="s">
        <v>2067</v>
      </c>
      <c r="E55" s="819"/>
      <c r="F55" s="554" t="s">
        <v>2071</v>
      </c>
      <c r="G55" s="554" t="s">
        <v>2067</v>
      </c>
      <c r="H55" s="888" t="s">
        <v>1495</v>
      </c>
      <c r="I55" s="889"/>
      <c r="J55" s="889"/>
      <c r="K55" s="889"/>
      <c r="L55" s="557" t="s">
        <v>1720</v>
      </c>
      <c r="M55" s="557" t="s">
        <v>1878</v>
      </c>
      <c r="N55" s="554" t="s">
        <v>1881</v>
      </c>
      <c r="O55" s="554" t="s">
        <v>2067</v>
      </c>
      <c r="P55" s="553" t="s">
        <v>1883</v>
      </c>
      <c r="Q55" s="554" t="s">
        <v>2357</v>
      </c>
      <c r="R55" s="554" t="s">
        <v>2365</v>
      </c>
      <c r="S55" s="481" t="s">
        <v>1885</v>
      </c>
      <c r="T55" s="554" t="s">
        <v>2067</v>
      </c>
      <c r="U55" s="478" t="s">
        <v>409</v>
      </c>
      <c r="V55" s="481" t="s">
        <v>410</v>
      </c>
      <c r="W55" s="554" t="s">
        <v>2067</v>
      </c>
      <c r="X55" s="873" t="s">
        <v>412</v>
      </c>
      <c r="Y55" s="890"/>
      <c r="Z55" s="891"/>
    </row>
    <row r="56" spans="1:26" s="492" customFormat="1" ht="28.5" customHeight="1">
      <c r="A56" s="818"/>
      <c r="B56" s="820"/>
      <c r="C56" s="818"/>
      <c r="D56" s="481"/>
      <c r="E56" s="821"/>
      <c r="F56" s="481"/>
      <c r="G56" s="554"/>
      <c r="H56" s="474" t="s">
        <v>2073</v>
      </c>
      <c r="I56" s="474" t="s">
        <v>1714</v>
      </c>
      <c r="J56" s="565" t="s">
        <v>1716</v>
      </c>
      <c r="K56" s="556" t="s">
        <v>1488</v>
      </c>
      <c r="L56" s="557" t="s">
        <v>1721</v>
      </c>
      <c r="M56" s="557" t="s">
        <v>1879</v>
      </c>
      <c r="N56" s="554" t="s">
        <v>1882</v>
      </c>
      <c r="O56" s="554"/>
      <c r="P56" s="553" t="s">
        <v>1884</v>
      </c>
      <c r="Q56" s="554" t="s">
        <v>2358</v>
      </c>
      <c r="R56" s="554" t="s">
        <v>2366</v>
      </c>
      <c r="S56" s="481" t="s">
        <v>1886</v>
      </c>
      <c r="T56" s="554"/>
      <c r="U56" s="478"/>
      <c r="V56" s="481"/>
      <c r="W56" s="554"/>
      <c r="X56" s="483" t="s">
        <v>1545</v>
      </c>
      <c r="Y56" s="474" t="s">
        <v>2356</v>
      </c>
      <c r="Z56" s="474" t="s">
        <v>2363</v>
      </c>
    </row>
    <row r="57" spans="1:26" s="492" customFormat="1" ht="15.75">
      <c r="A57" s="818"/>
      <c r="B57" s="820"/>
      <c r="C57" s="818"/>
      <c r="D57" s="481"/>
      <c r="E57" s="821"/>
      <c r="F57" s="481"/>
      <c r="G57" s="554"/>
      <c r="H57" s="554" t="s">
        <v>2074</v>
      </c>
      <c r="I57" s="554" t="s">
        <v>1715</v>
      </c>
      <c r="J57" s="566"/>
      <c r="K57" s="557" t="s">
        <v>1489</v>
      </c>
      <c r="L57" s="557" t="s">
        <v>1718</v>
      </c>
      <c r="M57" s="557"/>
      <c r="N57" s="554" t="s">
        <v>1721</v>
      </c>
      <c r="O57" s="554"/>
      <c r="P57" s="553"/>
      <c r="Q57" s="554" t="s">
        <v>2364</v>
      </c>
      <c r="R57" s="554" t="s">
        <v>2364</v>
      </c>
      <c r="S57" s="481" t="s">
        <v>1887</v>
      </c>
      <c r="T57" s="554"/>
      <c r="U57" s="478"/>
      <c r="V57" s="481"/>
      <c r="W57" s="554"/>
      <c r="X57" s="484" t="s">
        <v>1546</v>
      </c>
      <c r="Y57" s="554" t="s">
        <v>2357</v>
      </c>
      <c r="Z57" s="554" t="s">
        <v>2365</v>
      </c>
    </row>
    <row r="58" spans="1:26" s="492" customFormat="1" ht="15.75">
      <c r="A58" s="818"/>
      <c r="B58" s="820"/>
      <c r="C58" s="818"/>
      <c r="D58" s="481"/>
      <c r="E58" s="821"/>
      <c r="F58" s="481"/>
      <c r="G58" s="554"/>
      <c r="H58" s="554"/>
      <c r="I58" s="554"/>
      <c r="J58" s="566"/>
      <c r="K58" s="557" t="s">
        <v>1490</v>
      </c>
      <c r="L58" s="557" t="s">
        <v>1717</v>
      </c>
      <c r="M58" s="557"/>
      <c r="N58" s="554"/>
      <c r="O58" s="554"/>
      <c r="P58" s="553"/>
      <c r="Q58" s="554" t="s">
        <v>2359</v>
      </c>
      <c r="R58" s="554" t="s">
        <v>2359</v>
      </c>
      <c r="S58" s="481" t="s">
        <v>1888</v>
      </c>
      <c r="T58" s="554"/>
      <c r="U58" s="478"/>
      <c r="V58" s="481"/>
      <c r="W58" s="554"/>
      <c r="X58" s="484"/>
      <c r="Y58" s="554" t="s">
        <v>2358</v>
      </c>
      <c r="Z58" s="554" t="s">
        <v>2366</v>
      </c>
    </row>
    <row r="59" spans="1:26" s="492" customFormat="1" ht="15.75">
      <c r="A59" s="818"/>
      <c r="B59" s="820"/>
      <c r="C59" s="818"/>
      <c r="D59" s="481"/>
      <c r="E59" s="821"/>
      <c r="F59" s="481"/>
      <c r="G59" s="554"/>
      <c r="H59" s="554"/>
      <c r="I59" s="554"/>
      <c r="J59" s="566"/>
      <c r="K59" s="557" t="s">
        <v>1491</v>
      </c>
      <c r="L59" s="557" t="s">
        <v>1553</v>
      </c>
      <c r="M59" s="557" t="s">
        <v>1553</v>
      </c>
      <c r="N59" s="554" t="s">
        <v>1553</v>
      </c>
      <c r="O59" s="554"/>
      <c r="P59" s="553" t="s">
        <v>1553</v>
      </c>
      <c r="Q59" s="554" t="s">
        <v>2360</v>
      </c>
      <c r="R59" s="554" t="s">
        <v>2360</v>
      </c>
      <c r="S59" s="481"/>
      <c r="T59" s="554"/>
      <c r="U59" s="478"/>
      <c r="V59" s="481"/>
      <c r="W59" s="554"/>
      <c r="X59" s="484"/>
      <c r="Y59" s="554" t="s">
        <v>1547</v>
      </c>
      <c r="Z59" s="554" t="s">
        <v>1547</v>
      </c>
    </row>
    <row r="60" spans="1:26" s="492" customFormat="1" ht="15.75">
      <c r="A60" s="818"/>
      <c r="B60" s="820"/>
      <c r="C60" s="818"/>
      <c r="D60" s="481"/>
      <c r="E60" s="821"/>
      <c r="F60" s="481"/>
      <c r="G60" s="554"/>
      <c r="H60" s="554"/>
      <c r="I60" s="554"/>
      <c r="J60" s="566"/>
      <c r="K60" s="557" t="s">
        <v>1492</v>
      </c>
      <c r="L60" s="557"/>
      <c r="M60" s="557"/>
      <c r="N60" s="554"/>
      <c r="O60" s="554"/>
      <c r="P60" s="553"/>
      <c r="Q60" s="554" t="s">
        <v>2361</v>
      </c>
      <c r="R60" s="554" t="s">
        <v>2361</v>
      </c>
      <c r="S60" s="481"/>
      <c r="T60" s="554"/>
      <c r="U60" s="478"/>
      <c r="V60" s="481"/>
      <c r="W60" s="554"/>
      <c r="X60" s="484"/>
      <c r="Y60" s="554" t="s">
        <v>1548</v>
      </c>
      <c r="Z60" s="554" t="s">
        <v>1548</v>
      </c>
    </row>
    <row r="61" spans="1:26" s="492" customFormat="1" ht="15.75">
      <c r="A61" s="818"/>
      <c r="B61" s="820"/>
      <c r="C61" s="818"/>
      <c r="D61" s="481"/>
      <c r="E61" s="821"/>
      <c r="F61" s="481"/>
      <c r="G61" s="554"/>
      <c r="H61" s="554"/>
      <c r="I61" s="554"/>
      <c r="J61" s="566"/>
      <c r="K61" s="557" t="s">
        <v>1493</v>
      </c>
      <c r="L61" s="557"/>
      <c r="M61" s="557"/>
      <c r="N61" s="554"/>
      <c r="O61" s="554"/>
      <c r="P61" s="553"/>
      <c r="Q61" s="554" t="s">
        <v>2362</v>
      </c>
      <c r="R61" s="554" t="s">
        <v>2362</v>
      </c>
      <c r="S61" s="481"/>
      <c r="T61" s="554"/>
      <c r="U61" s="478"/>
      <c r="V61" s="481"/>
      <c r="W61" s="554"/>
      <c r="X61" s="484"/>
      <c r="Y61" s="554" t="s">
        <v>1549</v>
      </c>
      <c r="Z61" s="554" t="s">
        <v>1549</v>
      </c>
    </row>
    <row r="62" spans="1:26" s="492" customFormat="1" ht="15.75">
      <c r="A62" s="822"/>
      <c r="B62" s="823"/>
      <c r="C62" s="822"/>
      <c r="D62" s="485"/>
      <c r="E62" s="824"/>
      <c r="F62" s="485"/>
      <c r="G62" s="555"/>
      <c r="H62" s="555"/>
      <c r="I62" s="555"/>
      <c r="J62" s="567"/>
      <c r="K62" s="568"/>
      <c r="L62" s="568"/>
      <c r="M62" s="568"/>
      <c r="N62" s="555"/>
      <c r="O62" s="555"/>
      <c r="P62" s="598"/>
      <c r="Q62" s="599"/>
      <c r="R62" s="555"/>
      <c r="S62" s="485"/>
      <c r="T62" s="555"/>
      <c r="U62" s="478"/>
      <c r="V62" s="485"/>
      <c r="W62" s="555"/>
      <c r="X62" s="487"/>
      <c r="Y62" s="555" t="s">
        <v>1550</v>
      </c>
      <c r="Z62" s="555" t="s">
        <v>1550</v>
      </c>
    </row>
    <row r="63" spans="1:26" s="492" customFormat="1" ht="15.75">
      <c r="A63" s="825">
        <v>1</v>
      </c>
      <c r="B63" s="825">
        <v>2</v>
      </c>
      <c r="C63" s="825">
        <v>3</v>
      </c>
      <c r="D63" s="265">
        <v>4</v>
      </c>
      <c r="E63" s="826">
        <v>5</v>
      </c>
      <c r="F63" s="265">
        <v>6</v>
      </c>
      <c r="G63" s="265">
        <v>7</v>
      </c>
      <c r="H63" s="265">
        <v>8</v>
      </c>
      <c r="I63" s="265">
        <v>9</v>
      </c>
      <c r="J63" s="564">
        <v>10</v>
      </c>
      <c r="K63" s="569">
        <v>11</v>
      </c>
      <c r="L63" s="569">
        <v>12</v>
      </c>
      <c r="M63" s="569">
        <v>13</v>
      </c>
      <c r="N63" s="265">
        <v>14</v>
      </c>
      <c r="O63" s="265">
        <v>15</v>
      </c>
      <c r="P63" s="569">
        <v>16</v>
      </c>
      <c r="Q63" s="265">
        <v>17</v>
      </c>
      <c r="R63" s="265">
        <v>18</v>
      </c>
      <c r="S63" s="429">
        <v>19</v>
      </c>
      <c r="T63" s="265">
        <v>20</v>
      </c>
      <c r="U63" s="482">
        <v>21</v>
      </c>
      <c r="V63" s="429">
        <v>22</v>
      </c>
      <c r="W63" s="265">
        <v>23</v>
      </c>
      <c r="X63" s="429">
        <v>24</v>
      </c>
      <c r="Y63" s="265">
        <v>25</v>
      </c>
      <c r="Z63" s="265">
        <v>26</v>
      </c>
    </row>
    <row r="64" spans="1:26" s="458" customFormat="1" ht="15.75">
      <c r="A64" s="897" t="s">
        <v>303</v>
      </c>
      <c r="B64" s="897"/>
      <c r="C64" s="897"/>
      <c r="D64" s="897" t="s">
        <v>303</v>
      </c>
      <c r="E64" s="897"/>
      <c r="F64" s="897"/>
      <c r="G64" s="898" t="s">
        <v>303</v>
      </c>
      <c r="H64" s="898"/>
      <c r="I64" s="898"/>
      <c r="J64" s="898"/>
      <c r="K64" s="898"/>
      <c r="L64" s="898"/>
      <c r="M64" s="898"/>
      <c r="N64" s="898"/>
      <c r="O64" s="898" t="s">
        <v>303</v>
      </c>
      <c r="P64" s="898"/>
      <c r="Q64" s="898"/>
      <c r="R64" s="898"/>
      <c r="S64" s="898"/>
      <c r="T64" s="897" t="s">
        <v>303</v>
      </c>
      <c r="U64" s="897"/>
      <c r="V64" s="897"/>
      <c r="W64" s="897" t="s">
        <v>303</v>
      </c>
      <c r="X64" s="897"/>
      <c r="Y64" s="897"/>
      <c r="Z64" s="897"/>
    </row>
    <row r="65" spans="1:26" s="492" customFormat="1" ht="22.5" customHeight="1">
      <c r="A65" s="265">
        <v>1</v>
      </c>
      <c r="B65" s="265" t="s">
        <v>730</v>
      </c>
      <c r="C65" s="265" t="s">
        <v>49</v>
      </c>
      <c r="D65" s="265">
        <v>1</v>
      </c>
      <c r="E65" s="118" t="s">
        <v>48</v>
      </c>
      <c r="F65" s="265" t="s">
        <v>1751</v>
      </c>
      <c r="G65" s="265">
        <v>1</v>
      </c>
      <c r="H65" s="118">
        <v>537.8</v>
      </c>
      <c r="I65" s="265"/>
      <c r="J65" s="265">
        <v>1</v>
      </c>
      <c r="K65" s="265"/>
      <c r="L65" s="578">
        <v>223931.28</v>
      </c>
      <c r="M65" s="578">
        <v>223931.28</v>
      </c>
      <c r="N65" s="578">
        <v>0</v>
      </c>
      <c r="O65" s="265">
        <v>1</v>
      </c>
      <c r="P65" s="265"/>
      <c r="Q65" s="275">
        <v>38688</v>
      </c>
      <c r="R65" s="265"/>
      <c r="S65" s="429" t="s">
        <v>1752</v>
      </c>
      <c r="T65" s="265">
        <v>1</v>
      </c>
      <c r="U65" s="429" t="s">
        <v>2278</v>
      </c>
      <c r="V65" s="429" t="s">
        <v>2279</v>
      </c>
      <c r="W65" s="265">
        <v>1</v>
      </c>
      <c r="X65" s="429"/>
      <c r="Y65" s="429"/>
      <c r="Z65" s="429"/>
    </row>
    <row r="66" spans="1:26" s="492" customFormat="1" ht="24" customHeight="1">
      <c r="A66" s="265">
        <v>2</v>
      </c>
      <c r="B66" s="265" t="s">
        <v>731</v>
      </c>
      <c r="C66" s="265" t="s">
        <v>50</v>
      </c>
      <c r="D66" s="265">
        <v>2</v>
      </c>
      <c r="E66" s="118" t="s">
        <v>48</v>
      </c>
      <c r="F66" s="265" t="s">
        <v>1753</v>
      </c>
      <c r="G66" s="265">
        <v>2</v>
      </c>
      <c r="H66" s="118">
        <v>332.5</v>
      </c>
      <c r="I66" s="265"/>
      <c r="J66" s="265">
        <v>1</v>
      </c>
      <c r="K66" s="265"/>
      <c r="L66" s="578">
        <v>348839.82</v>
      </c>
      <c r="M66" s="578">
        <v>348839.82</v>
      </c>
      <c r="N66" s="578">
        <v>0</v>
      </c>
      <c r="O66" s="265">
        <v>2</v>
      </c>
      <c r="P66" s="265"/>
      <c r="Q66" s="275">
        <v>38688</v>
      </c>
      <c r="R66" s="265"/>
      <c r="S66" s="429" t="s">
        <v>1754</v>
      </c>
      <c r="T66" s="265">
        <v>2</v>
      </c>
      <c r="U66" s="429" t="s">
        <v>2278</v>
      </c>
      <c r="V66" s="429" t="s">
        <v>2279</v>
      </c>
      <c r="W66" s="265">
        <v>2</v>
      </c>
      <c r="X66" s="429"/>
      <c r="Y66" s="429"/>
      <c r="Z66" s="429"/>
    </row>
    <row r="67" spans="1:26" s="492" customFormat="1" ht="22.5" customHeight="1">
      <c r="A67" s="265">
        <v>3</v>
      </c>
      <c r="B67" s="265" t="s">
        <v>732</v>
      </c>
      <c r="C67" s="265" t="s">
        <v>298</v>
      </c>
      <c r="D67" s="265">
        <v>3</v>
      </c>
      <c r="E67" s="118" t="s">
        <v>48</v>
      </c>
      <c r="F67" s="429"/>
      <c r="G67" s="265">
        <v>3</v>
      </c>
      <c r="H67" s="265"/>
      <c r="I67" s="265"/>
      <c r="J67" s="265"/>
      <c r="K67" s="265"/>
      <c r="L67" s="578">
        <v>111528.92</v>
      </c>
      <c r="M67" s="578">
        <v>111528.92</v>
      </c>
      <c r="N67" s="578">
        <v>0</v>
      </c>
      <c r="O67" s="265">
        <v>3</v>
      </c>
      <c r="P67" s="265"/>
      <c r="Q67" s="265"/>
      <c r="R67" s="265"/>
      <c r="S67" s="429"/>
      <c r="T67" s="265">
        <v>3</v>
      </c>
      <c r="U67" s="429"/>
      <c r="V67" s="429"/>
      <c r="W67" s="265">
        <v>3</v>
      </c>
      <c r="X67" s="429"/>
      <c r="Y67" s="429"/>
      <c r="Z67" s="429"/>
    </row>
    <row r="68" spans="1:26" s="492" customFormat="1" ht="22.5" customHeight="1">
      <c r="A68" s="265">
        <v>4</v>
      </c>
      <c r="B68" s="265" t="s">
        <v>733</v>
      </c>
      <c r="C68" s="265" t="s">
        <v>51</v>
      </c>
      <c r="D68" s="265">
        <v>4</v>
      </c>
      <c r="E68" s="118" t="s">
        <v>48</v>
      </c>
      <c r="F68" s="265" t="s">
        <v>1755</v>
      </c>
      <c r="G68" s="265">
        <v>4</v>
      </c>
      <c r="H68" s="265">
        <v>118.7</v>
      </c>
      <c r="I68" s="265"/>
      <c r="J68" s="265">
        <v>1</v>
      </c>
      <c r="K68" s="265"/>
      <c r="L68" s="578">
        <v>197861.61</v>
      </c>
      <c r="M68" s="578">
        <v>197861.61</v>
      </c>
      <c r="N68" s="578">
        <v>0</v>
      </c>
      <c r="O68" s="265">
        <v>4</v>
      </c>
      <c r="P68" s="265"/>
      <c r="Q68" s="275">
        <v>38688</v>
      </c>
      <c r="R68" s="265"/>
      <c r="S68" s="429" t="s">
        <v>1756</v>
      </c>
      <c r="T68" s="265">
        <v>4</v>
      </c>
      <c r="U68" s="429" t="s">
        <v>2278</v>
      </c>
      <c r="V68" s="429" t="s">
        <v>2279</v>
      </c>
      <c r="W68" s="265">
        <v>4</v>
      </c>
      <c r="X68" s="429"/>
      <c r="Y68" s="429"/>
      <c r="Z68" s="429"/>
    </row>
    <row r="69" spans="1:26" s="492" customFormat="1" ht="22.5" customHeight="1">
      <c r="A69" s="265">
        <v>5</v>
      </c>
      <c r="B69" s="265" t="s">
        <v>734</v>
      </c>
      <c r="C69" s="265" t="s">
        <v>52</v>
      </c>
      <c r="D69" s="265">
        <v>5</v>
      </c>
      <c r="E69" s="118" t="s">
        <v>48</v>
      </c>
      <c r="F69" s="265" t="s">
        <v>1757</v>
      </c>
      <c r="G69" s="265">
        <v>5</v>
      </c>
      <c r="H69" s="265">
        <v>69.1</v>
      </c>
      <c r="I69" s="265"/>
      <c r="J69" s="265">
        <v>1</v>
      </c>
      <c r="K69" s="265"/>
      <c r="L69" s="578">
        <v>212241.63</v>
      </c>
      <c r="M69" s="578">
        <v>212241.63</v>
      </c>
      <c r="N69" s="578">
        <v>0</v>
      </c>
      <c r="O69" s="265">
        <v>5</v>
      </c>
      <c r="P69" s="265"/>
      <c r="Q69" s="275">
        <v>38688</v>
      </c>
      <c r="R69" s="265"/>
      <c r="S69" s="429" t="s">
        <v>1758</v>
      </c>
      <c r="T69" s="265">
        <v>5</v>
      </c>
      <c r="U69" s="429" t="s">
        <v>2278</v>
      </c>
      <c r="V69" s="429" t="s">
        <v>2279</v>
      </c>
      <c r="W69" s="265">
        <v>5</v>
      </c>
      <c r="X69" s="429"/>
      <c r="Y69" s="429"/>
      <c r="Z69" s="429"/>
    </row>
    <row r="70" spans="1:26" s="492" customFormat="1" ht="19.5" customHeight="1">
      <c r="A70" s="265">
        <v>6</v>
      </c>
      <c r="B70" s="265" t="s">
        <v>735</v>
      </c>
      <c r="C70" s="265" t="s">
        <v>53</v>
      </c>
      <c r="D70" s="265">
        <v>6</v>
      </c>
      <c r="E70" s="118" t="s">
        <v>48</v>
      </c>
      <c r="F70" s="429"/>
      <c r="G70" s="265">
        <v>6</v>
      </c>
      <c r="H70" s="265"/>
      <c r="I70" s="265"/>
      <c r="J70" s="265"/>
      <c r="K70" s="265"/>
      <c r="L70" s="578">
        <v>53901.56</v>
      </c>
      <c r="M70" s="578">
        <v>53901.56</v>
      </c>
      <c r="N70" s="578">
        <v>0</v>
      </c>
      <c r="O70" s="265">
        <v>6</v>
      </c>
      <c r="P70" s="265"/>
      <c r="Q70" s="265"/>
      <c r="R70" s="265"/>
      <c r="S70" s="429"/>
      <c r="T70" s="265">
        <v>6</v>
      </c>
      <c r="U70" s="429"/>
      <c r="V70" s="429"/>
      <c r="W70" s="265">
        <v>6</v>
      </c>
      <c r="X70" s="429"/>
      <c r="Y70" s="429"/>
      <c r="Z70" s="429"/>
    </row>
    <row r="71" spans="1:26" s="492" customFormat="1" ht="21" customHeight="1">
      <c r="A71" s="265">
        <v>7</v>
      </c>
      <c r="B71" s="265" t="s">
        <v>736</v>
      </c>
      <c r="C71" s="265" t="s">
        <v>54</v>
      </c>
      <c r="D71" s="265">
        <v>7</v>
      </c>
      <c r="E71" s="118" t="s">
        <v>48</v>
      </c>
      <c r="F71" s="833"/>
      <c r="G71" s="265">
        <v>7</v>
      </c>
      <c r="H71" s="265"/>
      <c r="I71" s="265"/>
      <c r="J71" s="265"/>
      <c r="K71" s="265"/>
      <c r="L71" s="578">
        <v>90297.5</v>
      </c>
      <c r="M71" s="578">
        <v>90297.5</v>
      </c>
      <c r="N71" s="578">
        <v>0</v>
      </c>
      <c r="O71" s="265">
        <v>7</v>
      </c>
      <c r="P71" s="265"/>
      <c r="Q71" s="265"/>
      <c r="R71" s="265"/>
      <c r="S71" s="429"/>
      <c r="T71" s="265">
        <v>7</v>
      </c>
      <c r="U71" s="429"/>
      <c r="V71" s="429"/>
      <c r="W71" s="265">
        <v>7</v>
      </c>
      <c r="X71" s="429"/>
      <c r="Y71" s="429"/>
      <c r="Z71" s="429"/>
    </row>
    <row r="72" spans="1:26" s="492" customFormat="1" ht="22.5" customHeight="1">
      <c r="A72" s="265">
        <v>8</v>
      </c>
      <c r="B72" s="265" t="s">
        <v>737</v>
      </c>
      <c r="C72" s="265" t="s">
        <v>55</v>
      </c>
      <c r="D72" s="265">
        <v>8</v>
      </c>
      <c r="E72" s="118" t="s">
        <v>48</v>
      </c>
      <c r="F72" s="429"/>
      <c r="G72" s="265">
        <v>8</v>
      </c>
      <c r="H72" s="265"/>
      <c r="I72" s="265"/>
      <c r="J72" s="265"/>
      <c r="K72" s="265"/>
      <c r="L72" s="578">
        <v>133327.72</v>
      </c>
      <c r="M72" s="578">
        <v>133327.72</v>
      </c>
      <c r="N72" s="578">
        <v>0</v>
      </c>
      <c r="O72" s="265">
        <v>8</v>
      </c>
      <c r="P72" s="265"/>
      <c r="Q72" s="265"/>
      <c r="R72" s="265"/>
      <c r="S72" s="429"/>
      <c r="T72" s="265">
        <v>8</v>
      </c>
      <c r="U72" s="429"/>
      <c r="V72" s="429"/>
      <c r="W72" s="265">
        <v>8</v>
      </c>
      <c r="X72" s="429"/>
      <c r="Y72" s="429"/>
      <c r="Z72" s="429"/>
    </row>
    <row r="73" spans="1:26" s="492" customFormat="1" ht="21.75" customHeight="1">
      <c r="A73" s="265">
        <v>9</v>
      </c>
      <c r="B73" s="265" t="s">
        <v>738</v>
      </c>
      <c r="C73" s="265" t="s">
        <v>56</v>
      </c>
      <c r="D73" s="265">
        <v>9</v>
      </c>
      <c r="E73" s="118" t="s">
        <v>48</v>
      </c>
      <c r="F73" s="265"/>
      <c r="G73" s="265">
        <v>9</v>
      </c>
      <c r="H73" s="265"/>
      <c r="I73" s="265"/>
      <c r="J73" s="265"/>
      <c r="K73" s="265"/>
      <c r="L73" s="578">
        <v>53295.18</v>
      </c>
      <c r="M73" s="578">
        <v>53295.18</v>
      </c>
      <c r="N73" s="578">
        <v>0</v>
      </c>
      <c r="O73" s="265">
        <v>9</v>
      </c>
      <c r="P73" s="265"/>
      <c r="Q73" s="265"/>
      <c r="R73" s="265"/>
      <c r="S73" s="429"/>
      <c r="T73" s="265">
        <v>9</v>
      </c>
      <c r="U73" s="429"/>
      <c r="V73" s="429"/>
      <c r="W73" s="265">
        <v>9</v>
      </c>
      <c r="X73" s="429"/>
      <c r="Y73" s="429"/>
      <c r="Z73" s="429"/>
    </row>
    <row r="74" spans="1:26" s="492" customFormat="1" ht="21" customHeight="1">
      <c r="A74" s="265">
        <v>10</v>
      </c>
      <c r="B74" s="265" t="s">
        <v>739</v>
      </c>
      <c r="C74" s="265" t="s">
        <v>1977</v>
      </c>
      <c r="D74" s="265">
        <v>10</v>
      </c>
      <c r="E74" s="118" t="s">
        <v>48</v>
      </c>
      <c r="F74" s="429"/>
      <c r="G74" s="265">
        <v>10</v>
      </c>
      <c r="H74" s="265"/>
      <c r="I74" s="265"/>
      <c r="J74" s="265"/>
      <c r="K74" s="265"/>
      <c r="L74" s="578">
        <v>87000</v>
      </c>
      <c r="M74" s="578">
        <v>87000</v>
      </c>
      <c r="N74" s="578">
        <v>0</v>
      </c>
      <c r="O74" s="265">
        <v>10</v>
      </c>
      <c r="P74" s="265"/>
      <c r="Q74" s="265"/>
      <c r="R74" s="265"/>
      <c r="S74" s="429"/>
      <c r="T74" s="265">
        <v>10</v>
      </c>
      <c r="U74" s="429"/>
      <c r="V74" s="429"/>
      <c r="W74" s="265">
        <v>10</v>
      </c>
      <c r="X74" s="429"/>
      <c r="Y74" s="429"/>
      <c r="Z74" s="429"/>
    </row>
    <row r="75" spans="1:26" s="492" customFormat="1" ht="37.5" customHeight="1">
      <c r="A75" s="265">
        <v>11</v>
      </c>
      <c r="B75" s="265" t="s">
        <v>697</v>
      </c>
      <c r="C75" s="265" t="s">
        <v>1793</v>
      </c>
      <c r="D75" s="265">
        <v>11</v>
      </c>
      <c r="E75" s="118" t="s">
        <v>3172</v>
      </c>
      <c r="F75" s="265" t="s">
        <v>3173</v>
      </c>
      <c r="G75" s="265">
        <v>11</v>
      </c>
      <c r="H75" s="265">
        <v>277</v>
      </c>
      <c r="I75" s="265"/>
      <c r="J75" s="265">
        <v>1</v>
      </c>
      <c r="K75" s="265"/>
      <c r="L75" s="570">
        <v>2920009</v>
      </c>
      <c r="M75" s="570">
        <v>2920009</v>
      </c>
      <c r="N75" s="570">
        <v>0</v>
      </c>
      <c r="O75" s="265">
        <v>11</v>
      </c>
      <c r="P75" s="265"/>
      <c r="Q75" s="275">
        <v>38688</v>
      </c>
      <c r="R75" s="265"/>
      <c r="S75" s="429" t="s">
        <v>1938</v>
      </c>
      <c r="T75" s="265">
        <v>11</v>
      </c>
      <c r="U75" s="429" t="s">
        <v>2278</v>
      </c>
      <c r="V75" s="429" t="s">
        <v>2279</v>
      </c>
      <c r="W75" s="265">
        <v>11</v>
      </c>
      <c r="X75" s="429"/>
      <c r="Y75" s="429"/>
      <c r="Z75" s="429"/>
    </row>
    <row r="76" spans="1:26" s="492" customFormat="1" ht="33.75" customHeight="1">
      <c r="A76" s="265">
        <v>12</v>
      </c>
      <c r="B76" s="265" t="s">
        <v>698</v>
      </c>
      <c r="C76" s="551" t="s">
        <v>1900</v>
      </c>
      <c r="D76" s="265">
        <v>12</v>
      </c>
      <c r="E76" s="118" t="s">
        <v>928</v>
      </c>
      <c r="F76" s="429"/>
      <c r="G76" s="265">
        <v>12</v>
      </c>
      <c r="H76" s="265"/>
      <c r="I76" s="265"/>
      <c r="J76" s="265">
        <v>1</v>
      </c>
      <c r="K76" s="265"/>
      <c r="L76" s="570">
        <v>149625</v>
      </c>
      <c r="M76" s="570">
        <v>149625</v>
      </c>
      <c r="N76" s="118">
        <v>0</v>
      </c>
      <c r="O76" s="265">
        <v>12</v>
      </c>
      <c r="P76" s="265"/>
      <c r="Q76" s="265"/>
      <c r="R76" s="265"/>
      <c r="S76" s="429"/>
      <c r="T76" s="265">
        <v>12</v>
      </c>
      <c r="U76" s="429"/>
      <c r="V76" s="429"/>
      <c r="W76" s="265">
        <v>12</v>
      </c>
      <c r="X76" s="429"/>
      <c r="Y76" s="429"/>
      <c r="Z76" s="429"/>
    </row>
    <row r="77" spans="1:26" s="492" customFormat="1" ht="23.25" customHeight="1">
      <c r="A77" s="265">
        <v>13</v>
      </c>
      <c r="B77" s="265" t="s">
        <v>5386</v>
      </c>
      <c r="C77" s="551" t="s">
        <v>299</v>
      </c>
      <c r="D77" s="265">
        <v>13</v>
      </c>
      <c r="E77" s="118" t="s">
        <v>48</v>
      </c>
      <c r="F77" s="265" t="s">
        <v>5387</v>
      </c>
      <c r="G77" s="265">
        <v>13</v>
      </c>
      <c r="H77" s="265">
        <v>69.6</v>
      </c>
      <c r="I77" s="265"/>
      <c r="J77" s="265"/>
      <c r="K77" s="265"/>
      <c r="L77" s="570">
        <v>1</v>
      </c>
      <c r="M77" s="570">
        <v>0</v>
      </c>
      <c r="N77" s="570">
        <v>1</v>
      </c>
      <c r="O77" s="265">
        <v>13</v>
      </c>
      <c r="P77" s="265"/>
      <c r="Q77" s="275">
        <v>45022</v>
      </c>
      <c r="R77" s="265"/>
      <c r="S77" s="429"/>
      <c r="T77" s="265">
        <v>13</v>
      </c>
      <c r="U77" s="429" t="s">
        <v>2278</v>
      </c>
      <c r="V77" s="429" t="s">
        <v>2279</v>
      </c>
      <c r="W77" s="265"/>
      <c r="X77" s="429"/>
      <c r="Y77" s="429"/>
      <c r="Z77" s="429"/>
    </row>
    <row r="78" spans="1:26" s="492" customFormat="1" ht="28.5" customHeight="1">
      <c r="A78" s="265"/>
      <c r="B78" s="265"/>
      <c r="C78" s="238"/>
      <c r="D78" s="265"/>
      <c r="E78" s="118"/>
      <c r="F78" s="265"/>
      <c r="G78" s="265" t="s">
        <v>1584</v>
      </c>
      <c r="H78" s="265"/>
      <c r="I78" s="265"/>
      <c r="J78" s="265"/>
      <c r="K78" s="265"/>
      <c r="L78" s="579">
        <f>SUM(L65:L77)</f>
        <v>4581860.22</v>
      </c>
      <c r="M78" s="578">
        <f>SUM(M65:M77)</f>
        <v>4581859.22</v>
      </c>
      <c r="N78" s="579">
        <f>SUM(N65:N77)</f>
        <v>1</v>
      </c>
      <c r="O78" s="265"/>
      <c r="P78" s="265"/>
      <c r="Q78" s="265"/>
      <c r="R78" s="265"/>
      <c r="S78" s="429"/>
      <c r="T78" s="265"/>
      <c r="U78" s="429"/>
      <c r="V78" s="429"/>
      <c r="W78" s="265"/>
      <c r="X78" s="429"/>
      <c r="Y78" s="429"/>
      <c r="Z78" s="429"/>
    </row>
    <row r="79" spans="1:26" s="458" customFormat="1" ht="20.25" customHeight="1">
      <c r="A79" s="897" t="s">
        <v>1978</v>
      </c>
      <c r="B79" s="897"/>
      <c r="C79" s="897"/>
      <c r="D79" s="897" t="s">
        <v>1978</v>
      </c>
      <c r="E79" s="897"/>
      <c r="F79" s="897"/>
      <c r="G79" s="898" t="s">
        <v>1978</v>
      </c>
      <c r="H79" s="898"/>
      <c r="I79" s="898"/>
      <c r="J79" s="898"/>
      <c r="K79" s="898"/>
      <c r="L79" s="898"/>
      <c r="M79" s="898"/>
      <c r="N79" s="898"/>
      <c r="O79" s="898" t="s">
        <v>1978</v>
      </c>
      <c r="P79" s="898"/>
      <c r="Q79" s="898"/>
      <c r="R79" s="898"/>
      <c r="S79" s="898"/>
      <c r="T79" s="897" t="s">
        <v>1978</v>
      </c>
      <c r="U79" s="897"/>
      <c r="V79" s="897"/>
      <c r="W79" s="897" t="s">
        <v>1978</v>
      </c>
      <c r="X79" s="897"/>
      <c r="Y79" s="897"/>
      <c r="Z79" s="897"/>
    </row>
    <row r="80" spans="1:26" s="492" customFormat="1" ht="31.5" customHeight="1">
      <c r="A80" s="265">
        <v>1</v>
      </c>
      <c r="B80" s="265" t="s">
        <v>740</v>
      </c>
      <c r="C80" s="265" t="s">
        <v>1792</v>
      </c>
      <c r="D80" s="265">
        <v>1</v>
      </c>
      <c r="E80" s="118" t="s">
        <v>1688</v>
      </c>
      <c r="F80" s="265" t="s">
        <v>1923</v>
      </c>
      <c r="G80" s="265">
        <v>1</v>
      </c>
      <c r="H80" s="265">
        <v>1752.8</v>
      </c>
      <c r="I80" s="265"/>
      <c r="J80" s="265">
        <v>2</v>
      </c>
      <c r="K80" s="265"/>
      <c r="L80" s="577">
        <v>10341701.1</v>
      </c>
      <c r="M80" s="577">
        <v>6894467.72</v>
      </c>
      <c r="N80" s="571">
        <v>3447233.38</v>
      </c>
      <c r="O80" s="265">
        <v>1</v>
      </c>
      <c r="P80" s="265"/>
      <c r="Q80" s="275">
        <v>38688</v>
      </c>
      <c r="R80" s="265"/>
      <c r="S80" s="429" t="s">
        <v>901</v>
      </c>
      <c r="T80" s="265">
        <v>1</v>
      </c>
      <c r="U80" s="429" t="s">
        <v>2278</v>
      </c>
      <c r="V80" s="429" t="s">
        <v>2279</v>
      </c>
      <c r="W80" s="265">
        <v>1</v>
      </c>
      <c r="X80" s="429"/>
      <c r="Y80" s="429"/>
      <c r="Z80" s="429"/>
    </row>
    <row r="81" spans="1:26" s="492" customFormat="1" ht="27.75" customHeight="1">
      <c r="A81" s="265">
        <v>2</v>
      </c>
      <c r="B81" s="265" t="s">
        <v>741</v>
      </c>
      <c r="C81" s="265" t="s">
        <v>874</v>
      </c>
      <c r="D81" s="265">
        <v>2</v>
      </c>
      <c r="E81" s="118" t="s">
        <v>1688</v>
      </c>
      <c r="F81" s="265" t="s">
        <v>902</v>
      </c>
      <c r="G81" s="265">
        <v>2</v>
      </c>
      <c r="H81" s="265">
        <v>270.8</v>
      </c>
      <c r="I81" s="265"/>
      <c r="J81" s="265">
        <v>1</v>
      </c>
      <c r="K81" s="265"/>
      <c r="L81" s="577">
        <v>394921.24</v>
      </c>
      <c r="M81" s="577">
        <v>241891.41</v>
      </c>
      <c r="N81" s="571">
        <v>153029.81</v>
      </c>
      <c r="O81" s="265">
        <v>2</v>
      </c>
      <c r="P81" s="265"/>
      <c r="Q81" s="275">
        <v>38688</v>
      </c>
      <c r="R81" s="265"/>
      <c r="S81" s="429" t="s">
        <v>456</v>
      </c>
      <c r="T81" s="265">
        <v>2</v>
      </c>
      <c r="U81" s="429" t="s">
        <v>2278</v>
      </c>
      <c r="V81" s="429" t="s">
        <v>2279</v>
      </c>
      <c r="W81" s="265">
        <v>2</v>
      </c>
      <c r="X81" s="429"/>
      <c r="Y81" s="429"/>
      <c r="Z81" s="429"/>
    </row>
    <row r="82" spans="1:26" s="492" customFormat="1" ht="31.5" customHeight="1">
      <c r="A82" s="265">
        <v>3</v>
      </c>
      <c r="B82" s="265" t="s">
        <v>742</v>
      </c>
      <c r="C82" s="265" t="s">
        <v>1894</v>
      </c>
      <c r="D82" s="265">
        <v>3</v>
      </c>
      <c r="E82" s="118" t="s">
        <v>1688</v>
      </c>
      <c r="F82" s="265"/>
      <c r="G82" s="265">
        <v>3</v>
      </c>
      <c r="H82" s="265">
        <v>48</v>
      </c>
      <c r="I82" s="265"/>
      <c r="J82" s="265"/>
      <c r="K82" s="265"/>
      <c r="L82" s="577">
        <v>17734.51</v>
      </c>
      <c r="M82" s="577">
        <v>17734.51</v>
      </c>
      <c r="N82" s="571">
        <v>0</v>
      </c>
      <c r="O82" s="265">
        <v>3</v>
      </c>
      <c r="P82" s="265"/>
      <c r="Q82" s="265"/>
      <c r="R82" s="265"/>
      <c r="S82" s="429"/>
      <c r="T82" s="265">
        <v>3</v>
      </c>
      <c r="U82" s="429"/>
      <c r="V82" s="429"/>
      <c r="W82" s="265">
        <v>3</v>
      </c>
      <c r="X82" s="429"/>
      <c r="Y82" s="429"/>
      <c r="Z82" s="429"/>
    </row>
    <row r="83" spans="1:26" s="492" customFormat="1" ht="34.5" customHeight="1">
      <c r="A83" s="265">
        <v>4</v>
      </c>
      <c r="B83" s="265" t="s">
        <v>743</v>
      </c>
      <c r="C83" s="265" t="s">
        <v>1896</v>
      </c>
      <c r="D83" s="265">
        <v>4</v>
      </c>
      <c r="E83" s="118" t="s">
        <v>1688</v>
      </c>
      <c r="F83" s="265"/>
      <c r="G83" s="265">
        <v>4</v>
      </c>
      <c r="H83" s="265"/>
      <c r="I83" s="265"/>
      <c r="J83" s="265"/>
      <c r="K83" s="265"/>
      <c r="L83" s="577">
        <v>78032.87</v>
      </c>
      <c r="M83" s="577">
        <v>78032.87</v>
      </c>
      <c r="N83" s="571">
        <v>0</v>
      </c>
      <c r="O83" s="265">
        <v>4</v>
      </c>
      <c r="P83" s="265"/>
      <c r="Q83" s="265"/>
      <c r="R83" s="265"/>
      <c r="S83" s="429"/>
      <c r="T83" s="265">
        <v>4</v>
      </c>
      <c r="U83" s="429"/>
      <c r="V83" s="429"/>
      <c r="W83" s="265">
        <v>4</v>
      </c>
      <c r="X83" s="429"/>
      <c r="Y83" s="429"/>
      <c r="Z83" s="429"/>
    </row>
    <row r="84" spans="1:26" s="492" customFormat="1" ht="35.25" customHeight="1">
      <c r="A84" s="265">
        <v>5</v>
      </c>
      <c r="B84" s="238" t="s">
        <v>2911</v>
      </c>
      <c r="C84" s="264" t="s">
        <v>2976</v>
      </c>
      <c r="D84" s="265">
        <v>5</v>
      </c>
      <c r="E84" s="264" t="s">
        <v>2912</v>
      </c>
      <c r="F84" s="265" t="s">
        <v>5891</v>
      </c>
      <c r="G84" s="265">
        <v>5</v>
      </c>
      <c r="H84" s="265">
        <v>14</v>
      </c>
      <c r="I84" s="265"/>
      <c r="J84" s="265">
        <v>1</v>
      </c>
      <c r="K84" s="265"/>
      <c r="L84" s="580">
        <v>4280004</v>
      </c>
      <c r="M84" s="580">
        <v>4280004</v>
      </c>
      <c r="N84" s="571">
        <v>0</v>
      </c>
      <c r="O84" s="265">
        <v>5</v>
      </c>
      <c r="P84" s="265"/>
      <c r="Q84" s="275">
        <v>43460</v>
      </c>
      <c r="R84" s="265"/>
      <c r="S84" s="139" t="s">
        <v>2690</v>
      </c>
      <c r="T84" s="265">
        <v>5</v>
      </c>
      <c r="U84" s="429" t="s">
        <v>2278</v>
      </c>
      <c r="V84" s="429" t="s">
        <v>2279</v>
      </c>
      <c r="W84" s="265"/>
      <c r="X84" s="429"/>
      <c r="Y84" s="429"/>
      <c r="Z84" s="429"/>
    </row>
    <row r="85" spans="1:26" s="492" customFormat="1" ht="29.25" customHeight="1" thickBot="1">
      <c r="A85" s="265"/>
      <c r="B85" s="265"/>
      <c r="C85" s="265"/>
      <c r="D85" s="265"/>
      <c r="E85" s="118"/>
      <c r="F85" s="265"/>
      <c r="G85" s="265" t="s">
        <v>1584</v>
      </c>
      <c r="H85" s="118"/>
      <c r="I85" s="265"/>
      <c r="J85" s="265"/>
      <c r="K85" s="265"/>
      <c r="L85" s="581">
        <f>SUM(L80:L84)</f>
        <v>15112393.719999999</v>
      </c>
      <c r="M85" s="581">
        <f>SUM(M80:M84)</f>
        <v>11512130.51</v>
      </c>
      <c r="N85" s="571">
        <f>SUM(N80:N84)</f>
        <v>3600263.19</v>
      </c>
      <c r="O85" s="265"/>
      <c r="P85" s="265"/>
      <c r="Q85" s="265"/>
      <c r="R85" s="265"/>
      <c r="S85" s="429"/>
      <c r="T85" s="265"/>
      <c r="U85" s="429"/>
      <c r="V85" s="429"/>
      <c r="W85" s="265"/>
      <c r="X85" s="429"/>
      <c r="Y85" s="429"/>
      <c r="Z85" s="429"/>
    </row>
    <row r="86" spans="1:26" s="458" customFormat="1" ht="25.5" customHeight="1">
      <c r="A86" s="897" t="s">
        <v>1508</v>
      </c>
      <c r="B86" s="897"/>
      <c r="C86" s="897"/>
      <c r="D86" s="897" t="s">
        <v>1508</v>
      </c>
      <c r="E86" s="897"/>
      <c r="F86" s="897"/>
      <c r="G86" s="898" t="s">
        <v>1508</v>
      </c>
      <c r="H86" s="898"/>
      <c r="I86" s="898"/>
      <c r="J86" s="898"/>
      <c r="K86" s="898"/>
      <c r="L86" s="898"/>
      <c r="M86" s="898"/>
      <c r="N86" s="898"/>
      <c r="O86" s="898" t="s">
        <v>1508</v>
      </c>
      <c r="P86" s="898"/>
      <c r="Q86" s="898"/>
      <c r="R86" s="898"/>
      <c r="S86" s="898"/>
      <c r="T86" s="897" t="s">
        <v>1508</v>
      </c>
      <c r="U86" s="897"/>
      <c r="V86" s="897"/>
      <c r="W86" s="897" t="s">
        <v>1508</v>
      </c>
      <c r="X86" s="897"/>
      <c r="Y86" s="897"/>
      <c r="Z86" s="897"/>
    </row>
    <row r="87" spans="1:26" s="492" customFormat="1" ht="33" customHeight="1">
      <c r="A87" s="265">
        <v>1</v>
      </c>
      <c r="B87" s="265" t="s">
        <v>1072</v>
      </c>
      <c r="C87" s="551" t="s">
        <v>1898</v>
      </c>
      <c r="D87" s="265">
        <v>1</v>
      </c>
      <c r="E87" s="118" t="s">
        <v>453</v>
      </c>
      <c r="F87" s="265" t="s">
        <v>458</v>
      </c>
      <c r="G87" s="265">
        <v>1</v>
      </c>
      <c r="H87" s="265">
        <v>3319.8</v>
      </c>
      <c r="I87" s="265"/>
      <c r="J87" s="265">
        <v>2</v>
      </c>
      <c r="K87" s="265"/>
      <c r="L87" s="577">
        <v>55920205.28</v>
      </c>
      <c r="M87" s="577">
        <v>46833172.86</v>
      </c>
      <c r="N87" s="571">
        <v>9087032.42</v>
      </c>
      <c r="O87" s="265">
        <v>1</v>
      </c>
      <c r="P87" s="265"/>
      <c r="Q87" s="275">
        <v>38701</v>
      </c>
      <c r="R87" s="265"/>
      <c r="S87" s="429" t="s">
        <v>459</v>
      </c>
      <c r="T87" s="265">
        <v>1</v>
      </c>
      <c r="U87" s="429" t="s">
        <v>2278</v>
      </c>
      <c r="V87" s="429" t="s">
        <v>2279</v>
      </c>
      <c r="W87" s="265">
        <v>1</v>
      </c>
      <c r="X87" s="429"/>
      <c r="Y87" s="429"/>
      <c r="Z87" s="429"/>
    </row>
    <row r="88" spans="1:26" s="492" customFormat="1" ht="30.75" customHeight="1">
      <c r="A88" s="265">
        <v>2</v>
      </c>
      <c r="B88" s="265" t="s">
        <v>1073</v>
      </c>
      <c r="C88" s="551" t="s">
        <v>1069</v>
      </c>
      <c r="D88" s="265">
        <v>2</v>
      </c>
      <c r="E88" s="118" t="s">
        <v>453</v>
      </c>
      <c r="F88" s="265" t="s">
        <v>460</v>
      </c>
      <c r="G88" s="265">
        <v>2</v>
      </c>
      <c r="H88" s="265">
        <v>32.9</v>
      </c>
      <c r="I88" s="265"/>
      <c r="J88" s="265">
        <v>1</v>
      </c>
      <c r="K88" s="265"/>
      <c r="L88" s="577">
        <v>29629</v>
      </c>
      <c r="M88" s="577">
        <v>29629</v>
      </c>
      <c r="N88" s="571">
        <f>L88-M88</f>
        <v>0</v>
      </c>
      <c r="O88" s="265">
        <v>2</v>
      </c>
      <c r="P88" s="265"/>
      <c r="Q88" s="275">
        <v>38688</v>
      </c>
      <c r="R88" s="265"/>
      <c r="S88" s="429" t="s">
        <v>1520</v>
      </c>
      <c r="T88" s="265">
        <v>2</v>
      </c>
      <c r="U88" s="429" t="s">
        <v>2278</v>
      </c>
      <c r="V88" s="429" t="s">
        <v>2279</v>
      </c>
      <c r="W88" s="265">
        <v>2</v>
      </c>
      <c r="X88" s="429"/>
      <c r="Y88" s="429"/>
      <c r="Z88" s="429"/>
    </row>
    <row r="89" spans="1:26" s="492" customFormat="1" ht="30.75" customHeight="1">
      <c r="A89" s="265">
        <v>3</v>
      </c>
      <c r="B89" s="265" t="s">
        <v>1074</v>
      </c>
      <c r="C89" s="551" t="s">
        <v>1070</v>
      </c>
      <c r="D89" s="265">
        <v>3</v>
      </c>
      <c r="E89" s="118" t="s">
        <v>453</v>
      </c>
      <c r="F89" s="429"/>
      <c r="G89" s="265">
        <v>3</v>
      </c>
      <c r="H89" s="265"/>
      <c r="I89" s="265"/>
      <c r="J89" s="265"/>
      <c r="K89" s="265"/>
      <c r="L89" s="577">
        <v>11409</v>
      </c>
      <c r="M89" s="577">
        <v>11409</v>
      </c>
      <c r="N89" s="571">
        <f>L89-M89</f>
        <v>0</v>
      </c>
      <c r="O89" s="265">
        <v>3</v>
      </c>
      <c r="P89" s="265"/>
      <c r="Q89" s="265"/>
      <c r="R89" s="265"/>
      <c r="S89" s="429"/>
      <c r="T89" s="265">
        <v>3</v>
      </c>
      <c r="U89" s="429"/>
      <c r="V89" s="429"/>
      <c r="W89" s="265">
        <v>3</v>
      </c>
      <c r="X89" s="429"/>
      <c r="Y89" s="429"/>
      <c r="Z89" s="429"/>
    </row>
    <row r="90" spans="1:26" s="782" customFormat="1" ht="64.5" customHeight="1">
      <c r="A90" s="777">
        <v>4</v>
      </c>
      <c r="B90" s="777" t="s">
        <v>1075</v>
      </c>
      <c r="C90" s="777" t="s">
        <v>1071</v>
      </c>
      <c r="D90" s="777">
        <v>4</v>
      </c>
      <c r="E90" s="792" t="s">
        <v>453</v>
      </c>
      <c r="F90" s="780"/>
      <c r="G90" s="777">
        <v>4</v>
      </c>
      <c r="H90" s="777"/>
      <c r="I90" s="777"/>
      <c r="J90" s="777"/>
      <c r="K90" s="777"/>
      <c r="L90" s="778">
        <v>26685</v>
      </c>
      <c r="M90" s="778">
        <v>26685</v>
      </c>
      <c r="N90" s="779">
        <f>L90-M90</f>
        <v>0</v>
      </c>
      <c r="O90" s="777">
        <v>4</v>
      </c>
      <c r="P90" s="777"/>
      <c r="Q90" s="777"/>
      <c r="R90" s="777"/>
      <c r="S90" s="781" t="s">
        <v>5755</v>
      </c>
      <c r="T90" s="777">
        <v>4</v>
      </c>
      <c r="U90" s="780"/>
      <c r="V90" s="780"/>
      <c r="W90" s="777">
        <v>4</v>
      </c>
      <c r="X90" s="780"/>
      <c r="Y90" s="780"/>
      <c r="Z90" s="780"/>
    </row>
    <row r="91" spans="1:26" s="492" customFormat="1" ht="33" customHeight="1">
      <c r="A91" s="265"/>
      <c r="B91" s="429"/>
      <c r="C91" s="429"/>
      <c r="D91" s="265"/>
      <c r="E91" s="139"/>
      <c r="F91" s="429"/>
      <c r="G91" s="265" t="s">
        <v>1584</v>
      </c>
      <c r="H91" s="265"/>
      <c r="I91" s="265"/>
      <c r="J91" s="265"/>
      <c r="K91" s="265"/>
      <c r="L91" s="577">
        <f>SUM(L87:L90)</f>
        <v>55987928.28</v>
      </c>
      <c r="M91" s="577">
        <f>SUM(M87:M90)</f>
        <v>46900895.86</v>
      </c>
      <c r="N91" s="577">
        <f>SUM(N87:N90)</f>
        <v>9087032.42</v>
      </c>
      <c r="O91" s="265"/>
      <c r="P91" s="265"/>
      <c r="Q91" s="265"/>
      <c r="R91" s="265"/>
      <c r="S91" s="429"/>
      <c r="T91" s="265"/>
      <c r="U91" s="429"/>
      <c r="V91" s="429"/>
      <c r="W91" s="265"/>
      <c r="X91" s="429"/>
      <c r="Y91" s="429"/>
      <c r="Z91" s="429"/>
    </row>
    <row r="92" spans="1:26" s="458" customFormat="1" ht="30.75" customHeight="1">
      <c r="A92" s="897" t="s">
        <v>1959</v>
      </c>
      <c r="B92" s="897"/>
      <c r="C92" s="897"/>
      <c r="D92" s="897" t="s">
        <v>1959</v>
      </c>
      <c r="E92" s="897"/>
      <c r="F92" s="897"/>
      <c r="G92" s="898" t="s">
        <v>1959</v>
      </c>
      <c r="H92" s="898"/>
      <c r="I92" s="898"/>
      <c r="J92" s="898"/>
      <c r="K92" s="898"/>
      <c r="L92" s="898"/>
      <c r="M92" s="898"/>
      <c r="N92" s="898"/>
      <c r="O92" s="898" t="s">
        <v>1959</v>
      </c>
      <c r="P92" s="898"/>
      <c r="Q92" s="898"/>
      <c r="R92" s="898"/>
      <c r="S92" s="898"/>
      <c r="T92" s="897" t="s">
        <v>1959</v>
      </c>
      <c r="U92" s="897"/>
      <c r="V92" s="897"/>
      <c r="W92" s="897" t="s">
        <v>1959</v>
      </c>
      <c r="X92" s="897"/>
      <c r="Y92" s="897"/>
      <c r="Z92" s="897"/>
    </row>
    <row r="93" spans="1:26" s="492" customFormat="1" ht="23.25" customHeight="1">
      <c r="A93" s="265">
        <v>1</v>
      </c>
      <c r="B93" s="265" t="s">
        <v>1599</v>
      </c>
      <c r="C93" s="265" t="s">
        <v>1898</v>
      </c>
      <c r="D93" s="265">
        <v>1</v>
      </c>
      <c r="E93" s="118" t="s">
        <v>997</v>
      </c>
      <c r="F93" s="265" t="s">
        <v>1522</v>
      </c>
      <c r="G93" s="265">
        <v>1</v>
      </c>
      <c r="H93" s="265">
        <v>461.8</v>
      </c>
      <c r="I93" s="265"/>
      <c r="J93" s="265">
        <v>2</v>
      </c>
      <c r="K93" s="265"/>
      <c r="L93" s="577">
        <f>25+1195529.95</f>
        <v>1195554.95</v>
      </c>
      <c r="M93" s="577">
        <f>25+1195529.95</f>
        <v>1195554.95</v>
      </c>
      <c r="N93" s="571">
        <v>0</v>
      </c>
      <c r="O93" s="265">
        <v>1</v>
      </c>
      <c r="P93" s="265"/>
      <c r="Q93" s="275">
        <v>41400</v>
      </c>
      <c r="R93" s="265"/>
      <c r="S93" s="429" t="s">
        <v>1935</v>
      </c>
      <c r="T93" s="265">
        <v>1</v>
      </c>
      <c r="U93" s="429" t="s">
        <v>2278</v>
      </c>
      <c r="V93" s="429" t="s">
        <v>2279</v>
      </c>
      <c r="W93" s="265">
        <v>1</v>
      </c>
      <c r="X93" s="429"/>
      <c r="Y93" s="429"/>
      <c r="Z93" s="429"/>
    </row>
    <row r="94" spans="1:26" s="492" customFormat="1" ht="18.75" customHeight="1">
      <c r="A94" s="265">
        <v>2</v>
      </c>
      <c r="B94" s="265" t="s">
        <v>1600</v>
      </c>
      <c r="C94" s="238" t="s">
        <v>1896</v>
      </c>
      <c r="D94" s="265">
        <v>2</v>
      </c>
      <c r="E94" s="118" t="s">
        <v>997</v>
      </c>
      <c r="F94" s="429"/>
      <c r="G94" s="265">
        <v>2</v>
      </c>
      <c r="H94" s="265"/>
      <c r="I94" s="265"/>
      <c r="J94" s="265"/>
      <c r="K94" s="265"/>
      <c r="L94" s="577">
        <v>29788.91</v>
      </c>
      <c r="M94" s="577">
        <v>29788.91</v>
      </c>
      <c r="N94" s="571">
        <v>0</v>
      </c>
      <c r="O94" s="265">
        <v>2</v>
      </c>
      <c r="P94" s="265"/>
      <c r="Q94" s="265"/>
      <c r="R94" s="265"/>
      <c r="S94" s="429"/>
      <c r="T94" s="265">
        <v>2</v>
      </c>
      <c r="U94" s="429"/>
      <c r="V94" s="429"/>
      <c r="W94" s="265">
        <v>2</v>
      </c>
      <c r="X94" s="429"/>
      <c r="Y94" s="429"/>
      <c r="Z94" s="429"/>
    </row>
    <row r="95" spans="1:26" s="492" customFormat="1" ht="19.5" customHeight="1">
      <c r="A95" s="265">
        <v>3</v>
      </c>
      <c r="B95" s="265" t="s">
        <v>1601</v>
      </c>
      <c r="C95" s="265" t="s">
        <v>998</v>
      </c>
      <c r="D95" s="265">
        <v>3</v>
      </c>
      <c r="E95" s="118" t="s">
        <v>997</v>
      </c>
      <c r="F95" s="265" t="s">
        <v>1521</v>
      </c>
      <c r="G95" s="265">
        <v>3</v>
      </c>
      <c r="H95" s="265">
        <v>111.1</v>
      </c>
      <c r="I95" s="265"/>
      <c r="J95" s="265">
        <v>1</v>
      </c>
      <c r="K95" s="265"/>
      <c r="L95" s="577">
        <v>250966.34</v>
      </c>
      <c r="M95" s="577">
        <v>250966.34</v>
      </c>
      <c r="N95" s="571">
        <v>0</v>
      </c>
      <c r="O95" s="265">
        <v>3</v>
      </c>
      <c r="P95" s="265"/>
      <c r="Q95" s="275">
        <v>41400</v>
      </c>
      <c r="R95" s="265"/>
      <c r="S95" s="429" t="s">
        <v>1934</v>
      </c>
      <c r="T95" s="265">
        <v>3</v>
      </c>
      <c r="U95" s="429" t="s">
        <v>2278</v>
      </c>
      <c r="V95" s="429" t="s">
        <v>2279</v>
      </c>
      <c r="W95" s="265">
        <v>3</v>
      </c>
      <c r="X95" s="429"/>
      <c r="Y95" s="429"/>
      <c r="Z95" s="429"/>
    </row>
    <row r="96" spans="1:26" s="492" customFormat="1" ht="15.75" customHeight="1">
      <c r="A96" s="265">
        <v>4</v>
      </c>
      <c r="B96" s="265" t="s">
        <v>1602</v>
      </c>
      <c r="C96" s="265" t="s">
        <v>1900</v>
      </c>
      <c r="D96" s="265">
        <v>4</v>
      </c>
      <c r="E96" s="118" t="s">
        <v>997</v>
      </c>
      <c r="F96" s="265" t="s">
        <v>1936</v>
      </c>
      <c r="G96" s="265">
        <v>4</v>
      </c>
      <c r="H96" s="265">
        <v>35.7</v>
      </c>
      <c r="I96" s="265"/>
      <c r="J96" s="265">
        <v>1</v>
      </c>
      <c r="K96" s="265"/>
      <c r="L96" s="577">
        <v>1090487.01</v>
      </c>
      <c r="M96" s="577">
        <v>1090487.01</v>
      </c>
      <c r="N96" s="571">
        <v>0</v>
      </c>
      <c r="O96" s="265">
        <v>4</v>
      </c>
      <c r="P96" s="265"/>
      <c r="Q96" s="275">
        <v>41402</v>
      </c>
      <c r="R96" s="265"/>
      <c r="S96" s="429" t="s">
        <v>1937</v>
      </c>
      <c r="T96" s="265">
        <v>4</v>
      </c>
      <c r="U96" s="429" t="s">
        <v>2278</v>
      </c>
      <c r="V96" s="429" t="s">
        <v>2279</v>
      </c>
      <c r="W96" s="265">
        <v>4</v>
      </c>
      <c r="X96" s="429"/>
      <c r="Y96" s="429"/>
      <c r="Z96" s="429"/>
    </row>
    <row r="97" spans="1:26" s="492" customFormat="1" ht="21" customHeight="1">
      <c r="A97" s="265">
        <v>5</v>
      </c>
      <c r="B97" s="265" t="s">
        <v>1604</v>
      </c>
      <c r="C97" s="265" t="s">
        <v>1977</v>
      </c>
      <c r="D97" s="265">
        <v>5</v>
      </c>
      <c r="E97" s="118" t="s">
        <v>997</v>
      </c>
      <c r="F97" s="429"/>
      <c r="G97" s="265">
        <v>5</v>
      </c>
      <c r="H97" s="265"/>
      <c r="I97" s="265"/>
      <c r="J97" s="265"/>
      <c r="K97" s="265"/>
      <c r="L97" s="577">
        <v>30300</v>
      </c>
      <c r="M97" s="577">
        <v>30300</v>
      </c>
      <c r="N97" s="571">
        <v>0</v>
      </c>
      <c r="O97" s="265">
        <v>5</v>
      </c>
      <c r="P97" s="265"/>
      <c r="Q97" s="265"/>
      <c r="R97" s="265"/>
      <c r="S97" s="429"/>
      <c r="T97" s="265">
        <v>5</v>
      </c>
      <c r="U97" s="429"/>
      <c r="V97" s="429"/>
      <c r="W97" s="265">
        <v>5</v>
      </c>
      <c r="X97" s="429"/>
      <c r="Y97" s="429"/>
      <c r="Z97" s="429"/>
    </row>
    <row r="98" spans="1:26" s="492" customFormat="1" ht="19.5" customHeight="1">
      <c r="A98" s="265"/>
      <c r="B98" s="429"/>
      <c r="C98" s="429"/>
      <c r="D98" s="429"/>
      <c r="E98" s="139"/>
      <c r="F98" s="429"/>
      <c r="G98" s="265" t="s">
        <v>1584</v>
      </c>
      <c r="H98" s="265"/>
      <c r="I98" s="265"/>
      <c r="J98" s="265"/>
      <c r="K98" s="265"/>
      <c r="L98" s="577">
        <f>SUM(L93:L97)</f>
        <v>2597097.21</v>
      </c>
      <c r="M98" s="577">
        <f>SUM(M93:M97)</f>
        <v>2597097.21</v>
      </c>
      <c r="N98" s="571">
        <f>SUM(N93:N97)</f>
        <v>0</v>
      </c>
      <c r="O98" s="265"/>
      <c r="P98" s="265"/>
      <c r="Q98" s="265"/>
      <c r="R98" s="265"/>
      <c r="S98" s="429"/>
      <c r="T98" s="265"/>
      <c r="U98" s="429"/>
      <c r="V98" s="429"/>
      <c r="W98" s="265"/>
      <c r="X98" s="429"/>
      <c r="Y98" s="429"/>
      <c r="Z98" s="429"/>
    </row>
    <row r="99" spans="1:26" s="492" customFormat="1" ht="58.5" customHeight="1">
      <c r="A99" s="816" t="s">
        <v>2066</v>
      </c>
      <c r="B99" s="834" t="s">
        <v>805</v>
      </c>
      <c r="C99" s="835" t="s">
        <v>1531</v>
      </c>
      <c r="D99" s="554" t="s">
        <v>2066</v>
      </c>
      <c r="E99" s="819" t="s">
        <v>2069</v>
      </c>
      <c r="F99" s="554" t="s">
        <v>1713</v>
      </c>
      <c r="G99" s="554" t="s">
        <v>2066</v>
      </c>
      <c r="H99" s="912" t="s">
        <v>1494</v>
      </c>
      <c r="I99" s="913"/>
      <c r="J99" s="913"/>
      <c r="K99" s="913"/>
      <c r="L99" s="557" t="s">
        <v>1719</v>
      </c>
      <c r="M99" s="557" t="s">
        <v>1877</v>
      </c>
      <c r="N99" s="554" t="s">
        <v>1880</v>
      </c>
      <c r="O99" s="555" t="s">
        <v>2066</v>
      </c>
      <c r="P99" s="553" t="s">
        <v>1719</v>
      </c>
      <c r="Q99" s="554" t="s">
        <v>2356</v>
      </c>
      <c r="R99" s="554" t="s">
        <v>2363</v>
      </c>
      <c r="S99" s="481" t="s">
        <v>2367</v>
      </c>
      <c r="T99" s="554" t="s">
        <v>2066</v>
      </c>
      <c r="U99" s="480" t="s">
        <v>408</v>
      </c>
      <c r="V99" s="486"/>
      <c r="W99" s="554" t="s">
        <v>2066</v>
      </c>
      <c r="X99" s="914" t="s">
        <v>807</v>
      </c>
      <c r="Y99" s="915"/>
      <c r="Z99" s="916"/>
    </row>
    <row r="100" spans="1:26" s="492" customFormat="1" ht="33" customHeight="1">
      <c r="A100" s="816" t="s">
        <v>2067</v>
      </c>
      <c r="B100" s="817"/>
      <c r="C100" s="818"/>
      <c r="D100" s="554" t="s">
        <v>2067</v>
      </c>
      <c r="E100" s="819"/>
      <c r="F100" s="554" t="s">
        <v>2071</v>
      </c>
      <c r="G100" s="554" t="s">
        <v>2067</v>
      </c>
      <c r="H100" s="888" t="s">
        <v>1495</v>
      </c>
      <c r="I100" s="889"/>
      <c r="J100" s="889"/>
      <c r="K100" s="889"/>
      <c r="L100" s="557" t="s">
        <v>1720</v>
      </c>
      <c r="M100" s="557" t="s">
        <v>1878</v>
      </c>
      <c r="N100" s="554" t="s">
        <v>1881</v>
      </c>
      <c r="O100" s="554" t="s">
        <v>2067</v>
      </c>
      <c r="P100" s="553" t="s">
        <v>1883</v>
      </c>
      <c r="Q100" s="554" t="s">
        <v>2357</v>
      </c>
      <c r="R100" s="554" t="s">
        <v>2365</v>
      </c>
      <c r="S100" s="481" t="s">
        <v>1885</v>
      </c>
      <c r="T100" s="554" t="s">
        <v>2067</v>
      </c>
      <c r="U100" s="478" t="s">
        <v>409</v>
      </c>
      <c r="V100" s="481" t="s">
        <v>410</v>
      </c>
      <c r="W100" s="554" t="s">
        <v>2067</v>
      </c>
      <c r="X100" s="873" t="s">
        <v>412</v>
      </c>
      <c r="Y100" s="890"/>
      <c r="Z100" s="891"/>
    </row>
    <row r="101" spans="1:26" s="492" customFormat="1" ht="25.5" customHeight="1">
      <c r="A101" s="818"/>
      <c r="B101" s="820"/>
      <c r="C101" s="818"/>
      <c r="D101" s="481"/>
      <c r="E101" s="821"/>
      <c r="F101" s="481"/>
      <c r="G101" s="554"/>
      <c r="H101" s="474" t="s">
        <v>2073</v>
      </c>
      <c r="I101" s="474" t="s">
        <v>1714</v>
      </c>
      <c r="J101" s="565" t="s">
        <v>1716</v>
      </c>
      <c r="K101" s="556" t="s">
        <v>1488</v>
      </c>
      <c r="L101" s="557" t="s">
        <v>1721</v>
      </c>
      <c r="M101" s="557" t="s">
        <v>1879</v>
      </c>
      <c r="N101" s="554" t="s">
        <v>1882</v>
      </c>
      <c r="O101" s="554"/>
      <c r="P101" s="553" t="s">
        <v>1884</v>
      </c>
      <c r="Q101" s="554" t="s">
        <v>2358</v>
      </c>
      <c r="R101" s="554" t="s">
        <v>2366</v>
      </c>
      <c r="S101" s="481" t="s">
        <v>1886</v>
      </c>
      <c r="T101" s="554"/>
      <c r="U101" s="478"/>
      <c r="V101" s="481"/>
      <c r="W101" s="554"/>
      <c r="X101" s="483" t="s">
        <v>1545</v>
      </c>
      <c r="Y101" s="474" t="s">
        <v>2356</v>
      </c>
      <c r="Z101" s="474" t="s">
        <v>2363</v>
      </c>
    </row>
    <row r="102" spans="1:26" s="492" customFormat="1" ht="15.75">
      <c r="A102" s="818"/>
      <c r="B102" s="820"/>
      <c r="C102" s="818"/>
      <c r="D102" s="481"/>
      <c r="E102" s="821"/>
      <c r="F102" s="481"/>
      <c r="G102" s="554"/>
      <c r="H102" s="554" t="s">
        <v>2074</v>
      </c>
      <c r="I102" s="554" t="s">
        <v>1715</v>
      </c>
      <c r="J102" s="566"/>
      <c r="K102" s="557" t="s">
        <v>1489</v>
      </c>
      <c r="L102" s="557" t="s">
        <v>1718</v>
      </c>
      <c r="M102" s="557"/>
      <c r="N102" s="554" t="s">
        <v>1721</v>
      </c>
      <c r="O102" s="554"/>
      <c r="P102" s="553"/>
      <c r="Q102" s="554" t="s">
        <v>2364</v>
      </c>
      <c r="R102" s="554" t="s">
        <v>2364</v>
      </c>
      <c r="S102" s="481" t="s">
        <v>1887</v>
      </c>
      <c r="T102" s="554"/>
      <c r="U102" s="478"/>
      <c r="V102" s="481"/>
      <c r="W102" s="554"/>
      <c r="X102" s="484" t="s">
        <v>1546</v>
      </c>
      <c r="Y102" s="554" t="s">
        <v>2357</v>
      </c>
      <c r="Z102" s="554" t="s">
        <v>2365</v>
      </c>
    </row>
    <row r="103" spans="1:26" s="492" customFormat="1" ht="15.75">
      <c r="A103" s="818"/>
      <c r="B103" s="820"/>
      <c r="C103" s="818"/>
      <c r="D103" s="481"/>
      <c r="E103" s="821"/>
      <c r="F103" s="481"/>
      <c r="G103" s="554"/>
      <c r="H103" s="554"/>
      <c r="I103" s="554"/>
      <c r="J103" s="566"/>
      <c r="K103" s="557" t="s">
        <v>1490</v>
      </c>
      <c r="L103" s="557" t="s">
        <v>1717</v>
      </c>
      <c r="M103" s="557"/>
      <c r="N103" s="554"/>
      <c r="O103" s="554"/>
      <c r="P103" s="553"/>
      <c r="Q103" s="554" t="s">
        <v>2359</v>
      </c>
      <c r="R103" s="554" t="s">
        <v>2359</v>
      </c>
      <c r="S103" s="481" t="s">
        <v>1888</v>
      </c>
      <c r="T103" s="554"/>
      <c r="U103" s="478"/>
      <c r="V103" s="481"/>
      <c r="W103" s="554"/>
      <c r="X103" s="484"/>
      <c r="Y103" s="554" t="s">
        <v>2358</v>
      </c>
      <c r="Z103" s="554" t="s">
        <v>2366</v>
      </c>
    </row>
    <row r="104" spans="1:26" s="492" customFormat="1" ht="15.75">
      <c r="A104" s="818"/>
      <c r="B104" s="820"/>
      <c r="C104" s="818"/>
      <c r="D104" s="481"/>
      <c r="E104" s="821"/>
      <c r="F104" s="481"/>
      <c r="G104" s="554"/>
      <c r="H104" s="554"/>
      <c r="I104" s="554"/>
      <c r="J104" s="566"/>
      <c r="K104" s="557" t="s">
        <v>1491</v>
      </c>
      <c r="L104" s="557" t="s">
        <v>1553</v>
      </c>
      <c r="M104" s="557" t="s">
        <v>1553</v>
      </c>
      <c r="N104" s="554" t="s">
        <v>1553</v>
      </c>
      <c r="O104" s="554"/>
      <c r="P104" s="553" t="s">
        <v>1553</v>
      </c>
      <c r="Q104" s="554" t="s">
        <v>2360</v>
      </c>
      <c r="R104" s="554" t="s">
        <v>2360</v>
      </c>
      <c r="S104" s="481"/>
      <c r="T104" s="554"/>
      <c r="U104" s="478"/>
      <c r="V104" s="481"/>
      <c r="W104" s="554"/>
      <c r="X104" s="484"/>
      <c r="Y104" s="554" t="s">
        <v>1547</v>
      </c>
      <c r="Z104" s="554" t="s">
        <v>1547</v>
      </c>
    </row>
    <row r="105" spans="1:26" s="492" customFormat="1" ht="15.75">
      <c r="A105" s="818"/>
      <c r="B105" s="820"/>
      <c r="C105" s="818"/>
      <c r="D105" s="481"/>
      <c r="E105" s="821"/>
      <c r="F105" s="481"/>
      <c r="G105" s="554"/>
      <c r="H105" s="554"/>
      <c r="I105" s="554"/>
      <c r="J105" s="566"/>
      <c r="K105" s="557" t="s">
        <v>1492</v>
      </c>
      <c r="L105" s="557"/>
      <c r="M105" s="557"/>
      <c r="N105" s="554"/>
      <c r="O105" s="554"/>
      <c r="P105" s="553"/>
      <c r="Q105" s="554" t="s">
        <v>2361</v>
      </c>
      <c r="R105" s="554" t="s">
        <v>2361</v>
      </c>
      <c r="S105" s="481"/>
      <c r="T105" s="554"/>
      <c r="U105" s="478"/>
      <c r="V105" s="481"/>
      <c r="W105" s="554"/>
      <c r="X105" s="484"/>
      <c r="Y105" s="554" t="s">
        <v>1548</v>
      </c>
      <c r="Z105" s="554" t="s">
        <v>1548</v>
      </c>
    </row>
    <row r="106" spans="1:26" s="492" customFormat="1" ht="15.75">
      <c r="A106" s="818"/>
      <c r="B106" s="820"/>
      <c r="C106" s="818"/>
      <c r="D106" s="481"/>
      <c r="E106" s="821"/>
      <c r="F106" s="481"/>
      <c r="G106" s="554"/>
      <c r="H106" s="554"/>
      <c r="I106" s="554"/>
      <c r="J106" s="566"/>
      <c r="K106" s="557" t="s">
        <v>1493</v>
      </c>
      <c r="L106" s="557"/>
      <c r="M106" s="557"/>
      <c r="N106" s="554"/>
      <c r="O106" s="554"/>
      <c r="P106" s="553"/>
      <c r="Q106" s="554" t="s">
        <v>2362</v>
      </c>
      <c r="R106" s="554" t="s">
        <v>2362</v>
      </c>
      <c r="S106" s="481"/>
      <c r="T106" s="554"/>
      <c r="U106" s="478"/>
      <c r="V106" s="481"/>
      <c r="W106" s="554"/>
      <c r="X106" s="484"/>
      <c r="Y106" s="554" t="s">
        <v>1549</v>
      </c>
      <c r="Z106" s="554" t="s">
        <v>1549</v>
      </c>
    </row>
    <row r="107" spans="1:26" s="492" customFormat="1" ht="15.75">
      <c r="A107" s="822"/>
      <c r="B107" s="823"/>
      <c r="C107" s="822"/>
      <c r="D107" s="485"/>
      <c r="E107" s="824"/>
      <c r="F107" s="485"/>
      <c r="G107" s="555"/>
      <c r="H107" s="555"/>
      <c r="I107" s="555"/>
      <c r="J107" s="567"/>
      <c r="K107" s="568"/>
      <c r="L107" s="568"/>
      <c r="M107" s="568"/>
      <c r="N107" s="555"/>
      <c r="O107" s="555"/>
      <c r="P107" s="598"/>
      <c r="Q107" s="599"/>
      <c r="R107" s="555"/>
      <c r="S107" s="485"/>
      <c r="T107" s="555"/>
      <c r="U107" s="478"/>
      <c r="V107" s="485"/>
      <c r="W107" s="555"/>
      <c r="X107" s="487"/>
      <c r="Y107" s="555" t="s">
        <v>1550</v>
      </c>
      <c r="Z107" s="555" t="s">
        <v>1550</v>
      </c>
    </row>
    <row r="108" spans="1:26" s="492" customFormat="1" ht="15.75">
      <c r="A108" s="825">
        <v>1</v>
      </c>
      <c r="B108" s="825">
        <v>2</v>
      </c>
      <c r="C108" s="825">
        <v>3</v>
      </c>
      <c r="D108" s="265">
        <v>4</v>
      </c>
      <c r="E108" s="826">
        <v>5</v>
      </c>
      <c r="F108" s="265">
        <v>6</v>
      </c>
      <c r="G108" s="265">
        <v>7</v>
      </c>
      <c r="H108" s="265">
        <v>8</v>
      </c>
      <c r="I108" s="265">
        <v>9</v>
      </c>
      <c r="J108" s="564">
        <v>10</v>
      </c>
      <c r="K108" s="569">
        <v>11</v>
      </c>
      <c r="L108" s="569">
        <v>12</v>
      </c>
      <c r="M108" s="569">
        <v>13</v>
      </c>
      <c r="N108" s="265">
        <v>14</v>
      </c>
      <c r="O108" s="265">
        <v>15</v>
      </c>
      <c r="P108" s="569">
        <v>16</v>
      </c>
      <c r="Q108" s="265">
        <v>17</v>
      </c>
      <c r="R108" s="265">
        <v>18</v>
      </c>
      <c r="S108" s="429">
        <v>19</v>
      </c>
      <c r="T108" s="265">
        <v>20</v>
      </c>
      <c r="U108" s="482">
        <v>21</v>
      </c>
      <c r="V108" s="429">
        <v>22</v>
      </c>
      <c r="W108" s="265">
        <v>23</v>
      </c>
      <c r="X108" s="429">
        <v>24</v>
      </c>
      <c r="Y108" s="265">
        <v>25</v>
      </c>
      <c r="Z108" s="265">
        <v>26</v>
      </c>
    </row>
    <row r="109" spans="1:26" s="458" customFormat="1" ht="15" customHeight="1">
      <c r="A109" s="893" t="s">
        <v>594</v>
      </c>
      <c r="B109" s="899"/>
      <c r="C109" s="917"/>
      <c r="D109" s="897" t="s">
        <v>594</v>
      </c>
      <c r="E109" s="897"/>
      <c r="F109" s="897"/>
      <c r="G109" s="898" t="s">
        <v>594</v>
      </c>
      <c r="H109" s="898"/>
      <c r="I109" s="898"/>
      <c r="J109" s="898"/>
      <c r="K109" s="898"/>
      <c r="L109" s="898"/>
      <c r="M109" s="898"/>
      <c r="N109" s="898"/>
      <c r="O109" s="898" t="s">
        <v>594</v>
      </c>
      <c r="P109" s="898"/>
      <c r="Q109" s="898"/>
      <c r="R109" s="898"/>
      <c r="S109" s="898"/>
      <c r="T109" s="897" t="s">
        <v>594</v>
      </c>
      <c r="U109" s="897"/>
      <c r="V109" s="897"/>
      <c r="W109" s="897" t="s">
        <v>594</v>
      </c>
      <c r="X109" s="897"/>
      <c r="Y109" s="897"/>
      <c r="Z109" s="897"/>
    </row>
    <row r="110" spans="1:26" s="492" customFormat="1" ht="31.5" customHeight="1">
      <c r="A110" s="265">
        <v>1</v>
      </c>
      <c r="B110" s="265" t="s">
        <v>699</v>
      </c>
      <c r="C110" s="118" t="s">
        <v>1898</v>
      </c>
      <c r="D110" s="265">
        <v>1</v>
      </c>
      <c r="E110" s="118" t="s">
        <v>2065</v>
      </c>
      <c r="F110" s="265" t="s">
        <v>1939</v>
      </c>
      <c r="G110" s="265">
        <v>1</v>
      </c>
      <c r="H110" s="118">
        <v>1037</v>
      </c>
      <c r="I110" s="265"/>
      <c r="J110" s="265">
        <v>2</v>
      </c>
      <c r="K110" s="265"/>
      <c r="L110" s="595">
        <v>2529431.81</v>
      </c>
      <c r="M110" s="595">
        <v>2055183.2</v>
      </c>
      <c r="N110" s="595">
        <v>474248.61</v>
      </c>
      <c r="O110" s="265">
        <v>1</v>
      </c>
      <c r="P110" s="265"/>
      <c r="Q110" s="275">
        <v>38688</v>
      </c>
      <c r="R110" s="265"/>
      <c r="S110" s="429" t="s">
        <v>1940</v>
      </c>
      <c r="T110" s="265">
        <v>1</v>
      </c>
      <c r="U110" s="429" t="s">
        <v>2278</v>
      </c>
      <c r="V110" s="429" t="s">
        <v>2279</v>
      </c>
      <c r="W110" s="265">
        <v>1</v>
      </c>
      <c r="X110" s="429"/>
      <c r="Y110" s="429"/>
      <c r="Z110" s="429"/>
    </row>
    <row r="111" spans="1:26" s="492" customFormat="1" ht="31.5" customHeight="1">
      <c r="A111" s="265">
        <v>2</v>
      </c>
      <c r="B111" s="265" t="s">
        <v>700</v>
      </c>
      <c r="C111" s="118" t="s">
        <v>1154</v>
      </c>
      <c r="D111" s="265">
        <v>2</v>
      </c>
      <c r="E111" s="118" t="s">
        <v>2065</v>
      </c>
      <c r="F111" s="429"/>
      <c r="G111" s="265">
        <v>2</v>
      </c>
      <c r="H111" s="265"/>
      <c r="I111" s="265"/>
      <c r="J111" s="265"/>
      <c r="K111" s="265"/>
      <c r="L111" s="595">
        <v>40165</v>
      </c>
      <c r="M111" s="595">
        <v>40165</v>
      </c>
      <c r="N111" s="595">
        <v>0</v>
      </c>
      <c r="O111" s="265">
        <v>2</v>
      </c>
      <c r="P111" s="265"/>
      <c r="Q111" s="265"/>
      <c r="R111" s="265"/>
      <c r="S111" s="429"/>
      <c r="T111" s="265">
        <v>2</v>
      </c>
      <c r="U111" s="429"/>
      <c r="V111" s="429"/>
      <c r="W111" s="265">
        <v>2</v>
      </c>
      <c r="X111" s="429"/>
      <c r="Y111" s="429"/>
      <c r="Z111" s="429"/>
    </row>
    <row r="112" spans="1:26" s="492" customFormat="1" ht="30" customHeight="1">
      <c r="A112" s="265">
        <v>3</v>
      </c>
      <c r="B112" s="265" t="s">
        <v>701</v>
      </c>
      <c r="C112" s="273" t="s">
        <v>1155</v>
      </c>
      <c r="D112" s="265">
        <v>3</v>
      </c>
      <c r="E112" s="118" t="s">
        <v>2065</v>
      </c>
      <c r="F112" s="118"/>
      <c r="G112" s="265">
        <v>3</v>
      </c>
      <c r="H112" s="265"/>
      <c r="I112" s="265"/>
      <c r="J112" s="265"/>
      <c r="K112" s="265"/>
      <c r="L112" s="595">
        <v>166999</v>
      </c>
      <c r="M112" s="595">
        <v>166999</v>
      </c>
      <c r="N112" s="595">
        <v>0</v>
      </c>
      <c r="O112" s="265">
        <v>3</v>
      </c>
      <c r="P112" s="265"/>
      <c r="Q112" s="265"/>
      <c r="R112" s="265"/>
      <c r="S112" s="429"/>
      <c r="T112" s="265">
        <v>3</v>
      </c>
      <c r="U112" s="429"/>
      <c r="V112" s="429"/>
      <c r="W112" s="265">
        <v>3</v>
      </c>
      <c r="X112" s="429"/>
      <c r="Y112" s="429"/>
      <c r="Z112" s="429"/>
    </row>
    <row r="113" spans="1:26" s="492" customFormat="1" ht="34.5" customHeight="1">
      <c r="A113" s="265">
        <v>4</v>
      </c>
      <c r="B113" s="265" t="s">
        <v>702</v>
      </c>
      <c r="C113" s="118" t="s">
        <v>1894</v>
      </c>
      <c r="D113" s="265">
        <v>4</v>
      </c>
      <c r="E113" s="118" t="s">
        <v>2065</v>
      </c>
      <c r="F113" s="118"/>
      <c r="G113" s="265">
        <v>4</v>
      </c>
      <c r="H113" s="265"/>
      <c r="I113" s="265"/>
      <c r="J113" s="265"/>
      <c r="K113" s="265"/>
      <c r="L113" s="595">
        <v>42385</v>
      </c>
      <c r="M113" s="595">
        <v>42385</v>
      </c>
      <c r="N113" s="595">
        <v>0</v>
      </c>
      <c r="O113" s="265">
        <v>4</v>
      </c>
      <c r="P113" s="265"/>
      <c r="Q113" s="265"/>
      <c r="R113" s="265"/>
      <c r="S113" s="429"/>
      <c r="T113" s="265">
        <v>4</v>
      </c>
      <c r="U113" s="429"/>
      <c r="V113" s="429"/>
      <c r="W113" s="265">
        <v>4</v>
      </c>
      <c r="X113" s="429"/>
      <c r="Y113" s="429"/>
      <c r="Z113" s="429"/>
    </row>
    <row r="114" spans="1:26" s="492" customFormat="1" ht="39" customHeight="1">
      <c r="A114" s="265">
        <v>5</v>
      </c>
      <c r="B114" s="265" t="s">
        <v>703</v>
      </c>
      <c r="C114" s="273" t="s">
        <v>1900</v>
      </c>
      <c r="D114" s="265">
        <v>5</v>
      </c>
      <c r="E114" s="118" t="s">
        <v>2065</v>
      </c>
      <c r="F114" s="429"/>
      <c r="G114" s="265">
        <v>5</v>
      </c>
      <c r="H114" s="265"/>
      <c r="I114" s="265"/>
      <c r="J114" s="265"/>
      <c r="K114" s="265"/>
      <c r="L114" s="595">
        <v>311000</v>
      </c>
      <c r="M114" s="595">
        <v>311000</v>
      </c>
      <c r="N114" s="595">
        <v>0</v>
      </c>
      <c r="O114" s="265">
        <v>5</v>
      </c>
      <c r="P114" s="265"/>
      <c r="Q114" s="265"/>
      <c r="R114" s="265"/>
      <c r="S114" s="429"/>
      <c r="T114" s="265">
        <v>5</v>
      </c>
      <c r="U114" s="429"/>
      <c r="V114" s="429"/>
      <c r="W114" s="265">
        <v>5</v>
      </c>
      <c r="X114" s="429"/>
      <c r="Y114" s="429"/>
      <c r="Z114" s="429"/>
    </row>
    <row r="115" spans="1:26" s="492" customFormat="1" ht="15.75">
      <c r="A115" s="265"/>
      <c r="B115" s="265"/>
      <c r="C115" s="265"/>
      <c r="D115" s="265"/>
      <c r="E115" s="118"/>
      <c r="F115" s="926" t="s">
        <v>1584</v>
      </c>
      <c r="G115" s="926"/>
      <c r="H115" s="265"/>
      <c r="I115" s="265"/>
      <c r="J115" s="265"/>
      <c r="K115" s="265"/>
      <c r="L115" s="595">
        <f>SUM(L110:L114)</f>
        <v>3089980.81</v>
      </c>
      <c r="M115" s="595">
        <f>SUM(M110:M114)</f>
        <v>2615732.2</v>
      </c>
      <c r="N115" s="595">
        <f>SUM(N110:N114)</f>
        <v>474248.61</v>
      </c>
      <c r="O115" s="265"/>
      <c r="P115" s="265"/>
      <c r="Q115" s="265"/>
      <c r="R115" s="265"/>
      <c r="S115" s="429"/>
      <c r="T115" s="265"/>
      <c r="U115" s="429"/>
      <c r="V115" s="429"/>
      <c r="W115" s="265"/>
      <c r="X115" s="429"/>
      <c r="Y115" s="429"/>
      <c r="Z115" s="429"/>
    </row>
    <row r="116" spans="1:26" s="458" customFormat="1" ht="15" customHeight="1">
      <c r="A116" s="893" t="s">
        <v>1952</v>
      </c>
      <c r="B116" s="899"/>
      <c r="C116" s="917"/>
      <c r="D116" s="897" t="s">
        <v>1952</v>
      </c>
      <c r="E116" s="897"/>
      <c r="F116" s="897"/>
      <c r="G116" s="898" t="s">
        <v>1952</v>
      </c>
      <c r="H116" s="898"/>
      <c r="I116" s="898"/>
      <c r="J116" s="898"/>
      <c r="K116" s="898"/>
      <c r="L116" s="898"/>
      <c r="M116" s="898"/>
      <c r="N116" s="898"/>
      <c r="O116" s="898" t="s">
        <v>1952</v>
      </c>
      <c r="P116" s="898"/>
      <c r="Q116" s="898"/>
      <c r="R116" s="898"/>
      <c r="S116" s="898"/>
      <c r="T116" s="897" t="s">
        <v>1952</v>
      </c>
      <c r="U116" s="897"/>
      <c r="V116" s="897"/>
      <c r="W116" s="897" t="s">
        <v>1952</v>
      </c>
      <c r="X116" s="897"/>
      <c r="Y116" s="897"/>
      <c r="Z116" s="897"/>
    </row>
    <row r="117" spans="1:26" s="492" customFormat="1" ht="30.75" customHeight="1">
      <c r="A117" s="265">
        <v>1</v>
      </c>
      <c r="B117" s="265" t="s">
        <v>704</v>
      </c>
      <c r="C117" s="265" t="s">
        <v>1898</v>
      </c>
      <c r="D117" s="265">
        <v>1</v>
      </c>
      <c r="E117" s="118" t="s">
        <v>389</v>
      </c>
      <c r="F117" s="265" t="s">
        <v>390</v>
      </c>
      <c r="G117" s="265">
        <v>1</v>
      </c>
      <c r="H117" s="265">
        <v>1295.8</v>
      </c>
      <c r="I117" s="265"/>
      <c r="J117" s="265">
        <v>2</v>
      </c>
      <c r="K117" s="265"/>
      <c r="L117" s="571">
        <v>7395010.24</v>
      </c>
      <c r="M117" s="576">
        <v>2380269.07</v>
      </c>
      <c r="N117" s="576">
        <v>5014741.17</v>
      </c>
      <c r="O117" s="265">
        <v>1</v>
      </c>
      <c r="P117" s="265"/>
      <c r="Q117" s="275">
        <v>38688</v>
      </c>
      <c r="R117" s="265"/>
      <c r="S117" s="429" t="s">
        <v>1941</v>
      </c>
      <c r="T117" s="265">
        <v>1</v>
      </c>
      <c r="U117" s="429" t="s">
        <v>2278</v>
      </c>
      <c r="V117" s="429" t="s">
        <v>2279</v>
      </c>
      <c r="W117" s="265">
        <v>1</v>
      </c>
      <c r="X117" s="429"/>
      <c r="Y117" s="429"/>
      <c r="Z117" s="429"/>
    </row>
    <row r="118" spans="1:26" s="492" customFormat="1" ht="30.75" customHeight="1">
      <c r="A118" s="265">
        <v>2</v>
      </c>
      <c r="B118" s="265" t="s">
        <v>705</v>
      </c>
      <c r="C118" s="265" t="s">
        <v>388</v>
      </c>
      <c r="D118" s="265">
        <v>2</v>
      </c>
      <c r="E118" s="118" t="s">
        <v>389</v>
      </c>
      <c r="F118" s="265" t="s">
        <v>1942</v>
      </c>
      <c r="G118" s="265">
        <v>2</v>
      </c>
      <c r="H118" s="265">
        <v>260.3</v>
      </c>
      <c r="I118" s="265"/>
      <c r="J118" s="265">
        <v>1</v>
      </c>
      <c r="K118" s="265"/>
      <c r="L118" s="571">
        <v>2131717.7</v>
      </c>
      <c r="M118" s="576">
        <v>526268.03</v>
      </c>
      <c r="N118" s="576">
        <v>1605449.67</v>
      </c>
      <c r="O118" s="265">
        <v>2</v>
      </c>
      <c r="P118" s="265"/>
      <c r="Q118" s="275">
        <v>40855</v>
      </c>
      <c r="R118" s="265"/>
      <c r="S118" s="429" t="s">
        <v>1943</v>
      </c>
      <c r="T118" s="265">
        <v>2</v>
      </c>
      <c r="U118" s="429" t="s">
        <v>2278</v>
      </c>
      <c r="V118" s="429" t="s">
        <v>2279</v>
      </c>
      <c r="W118" s="265">
        <v>2</v>
      </c>
      <c r="X118" s="429"/>
      <c r="Y118" s="429"/>
      <c r="Z118" s="429"/>
    </row>
    <row r="119" spans="1:26" s="300" customFormat="1" ht="18.75" customHeight="1">
      <c r="A119" s="265">
        <v>3</v>
      </c>
      <c r="B119" s="238" t="s">
        <v>2696</v>
      </c>
      <c r="C119" s="238" t="s">
        <v>1793</v>
      </c>
      <c r="D119" s="265">
        <v>4</v>
      </c>
      <c r="E119" s="273" t="s">
        <v>72</v>
      </c>
      <c r="F119" s="265" t="s">
        <v>782</v>
      </c>
      <c r="G119" s="265">
        <v>3</v>
      </c>
      <c r="H119" s="265">
        <v>153</v>
      </c>
      <c r="I119" s="265"/>
      <c r="J119" s="265">
        <v>1</v>
      </c>
      <c r="K119" s="265"/>
      <c r="L119" s="570">
        <v>2562790</v>
      </c>
      <c r="M119" s="589">
        <v>799578</v>
      </c>
      <c r="N119" s="576">
        <v>1763212</v>
      </c>
      <c r="O119" s="265">
        <v>4</v>
      </c>
      <c r="P119" s="265"/>
      <c r="Q119" s="275">
        <v>38688</v>
      </c>
      <c r="R119" s="265"/>
      <c r="S119" s="429" t="s">
        <v>783</v>
      </c>
      <c r="T119" s="265">
        <v>4</v>
      </c>
      <c r="U119" s="429" t="s">
        <v>2278</v>
      </c>
      <c r="V119" s="429" t="s">
        <v>2279</v>
      </c>
      <c r="W119" s="265">
        <v>4</v>
      </c>
      <c r="X119" s="429"/>
      <c r="Y119" s="429"/>
      <c r="Z119" s="429"/>
    </row>
    <row r="120" spans="1:26" s="492" customFormat="1" ht="15.75">
      <c r="A120" s="238"/>
      <c r="B120" s="238"/>
      <c r="C120" s="238"/>
      <c r="D120" s="238"/>
      <c r="E120" s="273"/>
      <c r="F120" s="265"/>
      <c r="G120" s="265" t="s">
        <v>1584</v>
      </c>
      <c r="H120" s="265"/>
      <c r="I120" s="265"/>
      <c r="J120" s="265"/>
      <c r="K120" s="265"/>
      <c r="L120" s="576">
        <f>SUM(L117:L119)</f>
        <v>12089517.940000001</v>
      </c>
      <c r="M120" s="576">
        <f>SUM(M117:M119)</f>
        <v>3706115.0999999996</v>
      </c>
      <c r="N120" s="576">
        <f>SUM(N117:N119)</f>
        <v>8383402.84</v>
      </c>
      <c r="O120" s="265"/>
      <c r="P120" s="265"/>
      <c r="Q120" s="265"/>
      <c r="R120" s="265"/>
      <c r="S120" s="429"/>
      <c r="T120" s="265"/>
      <c r="U120" s="429"/>
      <c r="V120" s="429"/>
      <c r="W120" s="265"/>
      <c r="X120" s="429"/>
      <c r="Y120" s="429"/>
      <c r="Z120" s="429"/>
    </row>
    <row r="121" spans="1:26" s="458" customFormat="1" ht="15" customHeight="1">
      <c r="A121" s="893" t="s">
        <v>151</v>
      </c>
      <c r="B121" s="899"/>
      <c r="C121" s="900"/>
      <c r="D121" s="897" t="s">
        <v>151</v>
      </c>
      <c r="E121" s="897"/>
      <c r="F121" s="897"/>
      <c r="G121" s="898" t="s">
        <v>151</v>
      </c>
      <c r="H121" s="898"/>
      <c r="I121" s="898"/>
      <c r="J121" s="898"/>
      <c r="K121" s="898"/>
      <c r="L121" s="898"/>
      <c r="M121" s="898"/>
      <c r="N121" s="898"/>
      <c r="O121" s="898" t="s">
        <v>151</v>
      </c>
      <c r="P121" s="898"/>
      <c r="Q121" s="898"/>
      <c r="R121" s="898"/>
      <c r="S121" s="898"/>
      <c r="T121" s="897" t="s">
        <v>151</v>
      </c>
      <c r="U121" s="897"/>
      <c r="V121" s="897"/>
      <c r="W121" s="897" t="s">
        <v>151</v>
      </c>
      <c r="X121" s="897"/>
      <c r="Y121" s="897"/>
      <c r="Z121" s="897"/>
    </row>
    <row r="122" spans="1:26" s="267" customFormat="1" ht="80.25" customHeight="1">
      <c r="A122" s="238">
        <v>1</v>
      </c>
      <c r="B122" s="238" t="s">
        <v>706</v>
      </c>
      <c r="C122" s="273" t="s">
        <v>3303</v>
      </c>
      <c r="D122" s="238">
        <v>1</v>
      </c>
      <c r="E122" s="273" t="s">
        <v>1399</v>
      </c>
      <c r="F122" s="238" t="s">
        <v>3304</v>
      </c>
      <c r="G122" s="238">
        <v>1</v>
      </c>
      <c r="H122" s="238">
        <v>947.4</v>
      </c>
      <c r="I122" s="238"/>
      <c r="J122" s="238">
        <v>2</v>
      </c>
      <c r="K122" s="238"/>
      <c r="L122" s="572">
        <v>3436582</v>
      </c>
      <c r="M122" s="572">
        <v>3436582</v>
      </c>
      <c r="N122" s="572">
        <v>0</v>
      </c>
      <c r="O122" s="238">
        <v>1</v>
      </c>
      <c r="P122" s="238"/>
      <c r="Q122" s="427">
        <v>38701</v>
      </c>
      <c r="R122" s="238"/>
      <c r="S122" s="488" t="s">
        <v>1947</v>
      </c>
      <c r="T122" s="238">
        <v>1</v>
      </c>
      <c r="U122" s="488" t="s">
        <v>2278</v>
      </c>
      <c r="V122" s="488" t="s">
        <v>2279</v>
      </c>
      <c r="W122" s="238">
        <v>1</v>
      </c>
      <c r="X122" s="495" t="s">
        <v>2965</v>
      </c>
      <c r="Y122" s="425" t="s">
        <v>3174</v>
      </c>
      <c r="Z122" s="425" t="s">
        <v>3175</v>
      </c>
    </row>
    <row r="123" spans="1:26" s="267" customFormat="1" ht="25.5" customHeight="1">
      <c r="A123" s="238">
        <v>2</v>
      </c>
      <c r="B123" s="238" t="s">
        <v>707</v>
      </c>
      <c r="C123" s="238" t="s">
        <v>1398</v>
      </c>
      <c r="D123" s="238">
        <v>2</v>
      </c>
      <c r="E123" s="273" t="s">
        <v>12</v>
      </c>
      <c r="F123" s="238" t="s">
        <v>1944</v>
      </c>
      <c r="G123" s="238">
        <v>2</v>
      </c>
      <c r="H123" s="238">
        <v>2058</v>
      </c>
      <c r="I123" s="238"/>
      <c r="J123" s="238">
        <v>2</v>
      </c>
      <c r="K123" s="238"/>
      <c r="L123" s="572">
        <v>9162920</v>
      </c>
      <c r="M123" s="572">
        <v>9162920</v>
      </c>
      <c r="N123" s="572">
        <v>0</v>
      </c>
      <c r="O123" s="238">
        <v>2</v>
      </c>
      <c r="P123" s="238"/>
      <c r="Q123" s="427">
        <v>38701</v>
      </c>
      <c r="R123" s="238"/>
      <c r="S123" s="488" t="s">
        <v>1945</v>
      </c>
      <c r="T123" s="238">
        <v>2</v>
      </c>
      <c r="U123" s="488" t="s">
        <v>2278</v>
      </c>
      <c r="V123" s="488" t="s">
        <v>2279</v>
      </c>
      <c r="W123" s="238">
        <v>2</v>
      </c>
      <c r="X123" s="488"/>
      <c r="Y123" s="488"/>
      <c r="Z123" s="488"/>
    </row>
    <row r="124" spans="1:26" s="492" customFormat="1" ht="19.5" customHeight="1">
      <c r="A124" s="238">
        <v>3</v>
      </c>
      <c r="B124" s="265" t="s">
        <v>236</v>
      </c>
      <c r="C124" s="265" t="s">
        <v>244</v>
      </c>
      <c r="D124" s="238">
        <v>4</v>
      </c>
      <c r="E124" s="118" t="s">
        <v>224</v>
      </c>
      <c r="F124" s="265" t="s">
        <v>245</v>
      </c>
      <c r="G124" s="238">
        <v>4</v>
      </c>
      <c r="H124" s="265">
        <v>250.6</v>
      </c>
      <c r="I124" s="265"/>
      <c r="J124" s="265">
        <v>1</v>
      </c>
      <c r="K124" s="265"/>
      <c r="L124" s="571">
        <v>44953</v>
      </c>
      <c r="M124" s="571">
        <v>44953</v>
      </c>
      <c r="N124" s="571">
        <v>0</v>
      </c>
      <c r="O124" s="238">
        <v>4</v>
      </c>
      <c r="P124" s="265"/>
      <c r="Q124" s="275"/>
      <c r="R124" s="265"/>
      <c r="S124" s="429"/>
      <c r="T124" s="238">
        <v>4</v>
      </c>
      <c r="U124" s="429"/>
      <c r="V124" s="429"/>
      <c r="W124" s="238">
        <v>4</v>
      </c>
      <c r="X124" s="429"/>
      <c r="Y124" s="429"/>
      <c r="Z124" s="429"/>
    </row>
    <row r="125" spans="1:26" s="492" customFormat="1" ht="26.25" customHeight="1">
      <c r="A125" s="238">
        <v>4</v>
      </c>
      <c r="B125" s="265" t="s">
        <v>237</v>
      </c>
      <c r="C125" s="273" t="s">
        <v>1172</v>
      </c>
      <c r="D125" s="238">
        <v>5</v>
      </c>
      <c r="E125" s="118" t="s">
        <v>225</v>
      </c>
      <c r="F125" s="265"/>
      <c r="G125" s="238">
        <v>5</v>
      </c>
      <c r="H125" s="265">
        <v>2068</v>
      </c>
      <c r="I125" s="265"/>
      <c r="J125" s="265"/>
      <c r="K125" s="265"/>
      <c r="L125" s="571">
        <v>1780000</v>
      </c>
      <c r="M125" s="571">
        <v>1780000</v>
      </c>
      <c r="N125" s="571">
        <v>0</v>
      </c>
      <c r="O125" s="238">
        <v>5</v>
      </c>
      <c r="P125" s="265"/>
      <c r="Q125" s="275"/>
      <c r="R125" s="265"/>
      <c r="S125" s="429"/>
      <c r="T125" s="238">
        <v>5</v>
      </c>
      <c r="U125" s="429"/>
      <c r="V125" s="429"/>
      <c r="W125" s="238">
        <v>5</v>
      </c>
      <c r="X125" s="429"/>
      <c r="Y125" s="429"/>
      <c r="Z125" s="429"/>
    </row>
    <row r="126" spans="1:26" s="492" customFormat="1" ht="36.75" customHeight="1">
      <c r="A126" s="238">
        <v>5</v>
      </c>
      <c r="B126" s="265" t="s">
        <v>3224</v>
      </c>
      <c r="C126" s="118" t="s">
        <v>3202</v>
      </c>
      <c r="D126" s="238">
        <v>6</v>
      </c>
      <c r="E126" s="118" t="s">
        <v>3203</v>
      </c>
      <c r="F126" s="837" t="s">
        <v>3204</v>
      </c>
      <c r="G126" s="238">
        <v>6</v>
      </c>
      <c r="H126" s="265">
        <v>28.9</v>
      </c>
      <c r="I126" s="265"/>
      <c r="J126" s="265"/>
      <c r="K126" s="265"/>
      <c r="L126" s="571">
        <v>17615</v>
      </c>
      <c r="M126" s="571">
        <v>17615</v>
      </c>
      <c r="N126" s="571">
        <v>0</v>
      </c>
      <c r="O126" s="238">
        <v>6</v>
      </c>
      <c r="P126" s="265"/>
      <c r="Q126" s="275">
        <v>38701</v>
      </c>
      <c r="R126" s="265"/>
      <c r="S126" s="429" t="s">
        <v>3206</v>
      </c>
      <c r="T126" s="238">
        <v>6</v>
      </c>
      <c r="U126" s="429" t="s">
        <v>2278</v>
      </c>
      <c r="V126" s="429" t="s">
        <v>2279</v>
      </c>
      <c r="W126" s="238">
        <v>6</v>
      </c>
      <c r="X126" s="139" t="s">
        <v>3205</v>
      </c>
      <c r="Y126" s="429"/>
      <c r="Z126" s="429"/>
    </row>
    <row r="127" spans="1:26" s="492" customFormat="1" ht="33.75" customHeight="1">
      <c r="A127" s="238">
        <v>6</v>
      </c>
      <c r="B127" s="265" t="s">
        <v>5314</v>
      </c>
      <c r="C127" s="265" t="s">
        <v>5315</v>
      </c>
      <c r="D127" s="265">
        <v>7</v>
      </c>
      <c r="E127" s="118" t="s">
        <v>5316</v>
      </c>
      <c r="F127" s="265" t="s">
        <v>5317</v>
      </c>
      <c r="G127" s="265">
        <v>7</v>
      </c>
      <c r="H127" s="118">
        <v>946.2</v>
      </c>
      <c r="I127" s="265"/>
      <c r="J127" s="265">
        <v>2</v>
      </c>
      <c r="K127" s="265"/>
      <c r="L127" s="576">
        <v>1569400</v>
      </c>
      <c r="M127" s="576">
        <v>0</v>
      </c>
      <c r="N127" s="571">
        <v>1569400</v>
      </c>
      <c r="O127" s="265">
        <v>7</v>
      </c>
      <c r="P127" s="265"/>
      <c r="Q127" s="275">
        <v>45022</v>
      </c>
      <c r="R127" s="265"/>
      <c r="S127" s="139" t="s">
        <v>5318</v>
      </c>
      <c r="T127" s="238">
        <v>7</v>
      </c>
      <c r="U127" s="429" t="s">
        <v>5319</v>
      </c>
      <c r="V127" s="429" t="s">
        <v>3642</v>
      </c>
      <c r="W127" s="265">
        <v>7</v>
      </c>
      <c r="X127" s="496"/>
      <c r="Y127" s="429"/>
      <c r="Z127" s="429"/>
    </row>
    <row r="128" spans="1:26" s="492" customFormat="1" ht="21" customHeight="1">
      <c r="A128" s="265"/>
      <c r="B128" s="265"/>
      <c r="C128" s="265"/>
      <c r="D128" s="265"/>
      <c r="E128" s="118"/>
      <c r="F128" s="265"/>
      <c r="G128" s="265" t="s">
        <v>1584</v>
      </c>
      <c r="H128" s="265"/>
      <c r="I128" s="265"/>
      <c r="J128" s="265"/>
      <c r="K128" s="265"/>
      <c r="L128" s="576">
        <f>SUM(L122:L127)</f>
        <v>16011470</v>
      </c>
      <c r="M128" s="576">
        <f>SUM(M122:M127)</f>
        <v>14442070</v>
      </c>
      <c r="N128" s="571">
        <f>SUM(N122:N127)</f>
        <v>1569400</v>
      </c>
      <c r="O128" s="265"/>
      <c r="P128" s="265"/>
      <c r="Q128" s="265"/>
      <c r="R128" s="265"/>
      <c r="S128" s="429"/>
      <c r="T128" s="265"/>
      <c r="U128" s="429"/>
      <c r="V128" s="429"/>
      <c r="W128" s="265"/>
      <c r="X128" s="429"/>
      <c r="Y128" s="429"/>
      <c r="Z128" s="429"/>
    </row>
    <row r="129" spans="1:26" s="458" customFormat="1" ht="24.75" customHeight="1">
      <c r="A129" s="893" t="s">
        <v>708</v>
      </c>
      <c r="B129" s="899"/>
      <c r="C129" s="900"/>
      <c r="D129" s="897" t="s">
        <v>708</v>
      </c>
      <c r="E129" s="897"/>
      <c r="F129" s="897"/>
      <c r="G129" s="898" t="s">
        <v>708</v>
      </c>
      <c r="H129" s="898"/>
      <c r="I129" s="898"/>
      <c r="J129" s="898"/>
      <c r="K129" s="898"/>
      <c r="L129" s="898"/>
      <c r="M129" s="898"/>
      <c r="N129" s="898"/>
      <c r="O129" s="898" t="s">
        <v>708</v>
      </c>
      <c r="P129" s="898"/>
      <c r="Q129" s="898"/>
      <c r="R129" s="898"/>
      <c r="S129" s="898"/>
      <c r="T129" s="897" t="s">
        <v>708</v>
      </c>
      <c r="U129" s="897"/>
      <c r="V129" s="897"/>
      <c r="W129" s="897" t="s">
        <v>708</v>
      </c>
      <c r="X129" s="897"/>
      <c r="Y129" s="897"/>
      <c r="Z129" s="897"/>
    </row>
    <row r="130" spans="1:26" s="492" customFormat="1" ht="28.5" customHeight="1">
      <c r="A130" s="265">
        <v>1</v>
      </c>
      <c r="B130" s="265" t="s">
        <v>711</v>
      </c>
      <c r="C130" s="265" t="s">
        <v>1898</v>
      </c>
      <c r="D130" s="265">
        <v>1</v>
      </c>
      <c r="E130" s="118" t="s">
        <v>2392</v>
      </c>
      <c r="F130" s="265" t="s">
        <v>1948</v>
      </c>
      <c r="G130" s="265">
        <v>1</v>
      </c>
      <c r="H130" s="265">
        <v>1177.6</v>
      </c>
      <c r="I130" s="265"/>
      <c r="J130" s="265">
        <v>1</v>
      </c>
      <c r="K130" s="265"/>
      <c r="L130" s="571">
        <v>1127356</v>
      </c>
      <c r="M130" s="571">
        <v>1023902</v>
      </c>
      <c r="N130" s="571">
        <v>103454</v>
      </c>
      <c r="O130" s="265">
        <v>1</v>
      </c>
      <c r="P130" s="265"/>
      <c r="Q130" s="275">
        <v>38688</v>
      </c>
      <c r="R130" s="265"/>
      <c r="S130" s="429" t="s">
        <v>886</v>
      </c>
      <c r="T130" s="265">
        <v>1</v>
      </c>
      <c r="U130" s="429" t="s">
        <v>2278</v>
      </c>
      <c r="V130" s="429" t="s">
        <v>2279</v>
      </c>
      <c r="W130" s="265">
        <v>1</v>
      </c>
      <c r="X130" s="429"/>
      <c r="Y130" s="429"/>
      <c r="Z130" s="429"/>
    </row>
    <row r="131" spans="1:26" s="492" customFormat="1" ht="31.5" customHeight="1">
      <c r="A131" s="265">
        <v>2</v>
      </c>
      <c r="B131" s="265" t="s">
        <v>712</v>
      </c>
      <c r="C131" s="265" t="s">
        <v>871</v>
      </c>
      <c r="D131" s="265">
        <v>2</v>
      </c>
      <c r="E131" s="118" t="s">
        <v>2392</v>
      </c>
      <c r="F131" s="265" t="s">
        <v>887</v>
      </c>
      <c r="G131" s="265">
        <v>2</v>
      </c>
      <c r="H131" s="265">
        <v>165</v>
      </c>
      <c r="I131" s="265"/>
      <c r="J131" s="265">
        <v>1</v>
      </c>
      <c r="K131" s="265"/>
      <c r="L131" s="570">
        <v>245954</v>
      </c>
      <c r="M131" s="570">
        <v>245954</v>
      </c>
      <c r="N131" s="570">
        <v>0</v>
      </c>
      <c r="O131" s="265">
        <v>2</v>
      </c>
      <c r="P131" s="265"/>
      <c r="Q131" s="275">
        <v>38688</v>
      </c>
      <c r="R131" s="265"/>
      <c r="S131" s="429" t="s">
        <v>779</v>
      </c>
      <c r="T131" s="265">
        <v>2</v>
      </c>
      <c r="U131" s="429" t="s">
        <v>2278</v>
      </c>
      <c r="V131" s="429" t="s">
        <v>2279</v>
      </c>
      <c r="W131" s="265">
        <v>2</v>
      </c>
      <c r="X131" s="429"/>
      <c r="Y131" s="429"/>
      <c r="Z131" s="429"/>
    </row>
    <row r="132" spans="1:26" s="492" customFormat="1" ht="31.5" customHeight="1">
      <c r="A132" s="265">
        <v>3</v>
      </c>
      <c r="B132" s="265" t="s">
        <v>713</v>
      </c>
      <c r="C132" s="265" t="s">
        <v>3202</v>
      </c>
      <c r="D132" s="265">
        <v>3</v>
      </c>
      <c r="E132" s="273" t="s">
        <v>872</v>
      </c>
      <c r="F132" s="265" t="s">
        <v>2381</v>
      </c>
      <c r="G132" s="265">
        <v>3</v>
      </c>
      <c r="H132" s="265">
        <v>559.6</v>
      </c>
      <c r="I132" s="265"/>
      <c r="J132" s="265">
        <v>2</v>
      </c>
      <c r="K132" s="265"/>
      <c r="L132" s="570">
        <v>3063128.9</v>
      </c>
      <c r="M132" s="570">
        <v>1904899.8</v>
      </c>
      <c r="N132" s="570">
        <v>1158229.1</v>
      </c>
      <c r="O132" s="265">
        <v>3</v>
      </c>
      <c r="P132" s="265"/>
      <c r="Q132" s="275">
        <v>38688</v>
      </c>
      <c r="R132" s="265"/>
      <c r="S132" s="429" t="s">
        <v>1157</v>
      </c>
      <c r="T132" s="265">
        <v>3</v>
      </c>
      <c r="U132" s="429" t="s">
        <v>2278</v>
      </c>
      <c r="V132" s="429" t="s">
        <v>2279</v>
      </c>
      <c r="W132" s="265">
        <v>3</v>
      </c>
      <c r="X132" s="429"/>
      <c r="Y132" s="429"/>
      <c r="Z132" s="429"/>
    </row>
    <row r="133" spans="1:26" s="492" customFormat="1" ht="29.25" customHeight="1">
      <c r="A133" s="265">
        <v>4</v>
      </c>
      <c r="B133" s="265" t="s">
        <v>714</v>
      </c>
      <c r="C133" s="265" t="s">
        <v>1503</v>
      </c>
      <c r="D133" s="265">
        <v>4</v>
      </c>
      <c r="E133" s="118" t="s">
        <v>2392</v>
      </c>
      <c r="F133" s="265"/>
      <c r="G133" s="265">
        <v>4</v>
      </c>
      <c r="H133" s="265"/>
      <c r="I133" s="265"/>
      <c r="J133" s="265"/>
      <c r="K133" s="265"/>
      <c r="L133" s="571">
        <v>50742</v>
      </c>
      <c r="M133" s="571">
        <v>50742</v>
      </c>
      <c r="N133" s="571">
        <v>0</v>
      </c>
      <c r="O133" s="265">
        <v>4</v>
      </c>
      <c r="P133" s="265"/>
      <c r="Q133" s="265"/>
      <c r="R133" s="265"/>
      <c r="S133" s="429"/>
      <c r="T133" s="265">
        <v>4</v>
      </c>
      <c r="U133" s="429"/>
      <c r="V133" s="429"/>
      <c r="W133" s="265">
        <v>4</v>
      </c>
      <c r="X133" s="429"/>
      <c r="Y133" s="429"/>
      <c r="Z133" s="429"/>
    </row>
    <row r="134" spans="1:26" s="492" customFormat="1" ht="26.25" customHeight="1">
      <c r="A134" s="265">
        <v>5</v>
      </c>
      <c r="B134" s="265" t="s">
        <v>715</v>
      </c>
      <c r="C134" s="265" t="s">
        <v>1894</v>
      </c>
      <c r="D134" s="265">
        <v>5</v>
      </c>
      <c r="E134" s="273" t="s">
        <v>872</v>
      </c>
      <c r="F134" s="429"/>
      <c r="G134" s="265">
        <v>5</v>
      </c>
      <c r="H134" s="265"/>
      <c r="I134" s="265"/>
      <c r="J134" s="265"/>
      <c r="K134" s="265"/>
      <c r="L134" s="570">
        <v>23596</v>
      </c>
      <c r="M134" s="570">
        <v>14890</v>
      </c>
      <c r="N134" s="570">
        <v>8706</v>
      </c>
      <c r="O134" s="265">
        <v>5</v>
      </c>
      <c r="P134" s="265"/>
      <c r="Q134" s="265"/>
      <c r="R134" s="265"/>
      <c r="S134" s="429"/>
      <c r="T134" s="265">
        <v>5</v>
      </c>
      <c r="U134" s="429"/>
      <c r="V134" s="429"/>
      <c r="W134" s="265">
        <v>5</v>
      </c>
      <c r="X134" s="429"/>
      <c r="Y134" s="429"/>
      <c r="Z134" s="429"/>
    </row>
    <row r="135" spans="1:26" s="492" customFormat="1" ht="28.5" customHeight="1">
      <c r="A135" s="265">
        <v>6</v>
      </c>
      <c r="B135" s="265" t="s">
        <v>716</v>
      </c>
      <c r="C135" s="265" t="s">
        <v>1900</v>
      </c>
      <c r="D135" s="265">
        <v>6</v>
      </c>
      <c r="E135" s="273" t="s">
        <v>872</v>
      </c>
      <c r="F135" s="265" t="s">
        <v>780</v>
      </c>
      <c r="G135" s="265">
        <v>6</v>
      </c>
      <c r="H135" s="265">
        <v>47.3</v>
      </c>
      <c r="I135" s="265"/>
      <c r="J135" s="265">
        <v>1</v>
      </c>
      <c r="K135" s="265"/>
      <c r="L135" s="570">
        <v>1573906.8</v>
      </c>
      <c r="M135" s="570">
        <v>354128.76</v>
      </c>
      <c r="N135" s="570">
        <v>1219778.04</v>
      </c>
      <c r="O135" s="265">
        <v>6</v>
      </c>
      <c r="P135" s="265"/>
      <c r="Q135" s="275">
        <v>38688</v>
      </c>
      <c r="R135" s="265"/>
      <c r="S135" s="429" t="s">
        <v>781</v>
      </c>
      <c r="T135" s="265">
        <v>6</v>
      </c>
      <c r="U135" s="429" t="s">
        <v>2278</v>
      </c>
      <c r="V135" s="429" t="s">
        <v>2279</v>
      </c>
      <c r="W135" s="265">
        <v>6</v>
      </c>
      <c r="X135" s="429"/>
      <c r="Y135" s="429"/>
      <c r="Z135" s="429"/>
    </row>
    <row r="136" spans="1:26" s="492" customFormat="1" ht="15.75">
      <c r="A136" s="265"/>
      <c r="B136" s="265"/>
      <c r="C136" s="265"/>
      <c r="D136" s="265"/>
      <c r="E136" s="495"/>
      <c r="F136" s="429"/>
      <c r="G136" s="265" t="s">
        <v>1584</v>
      </c>
      <c r="H136" s="265"/>
      <c r="I136" s="265"/>
      <c r="J136" s="265"/>
      <c r="K136" s="265"/>
      <c r="L136" s="571">
        <f>SUM(L130:L135)</f>
        <v>6084683.7</v>
      </c>
      <c r="M136" s="571">
        <f>SUM(M130:M135)</f>
        <v>3594516.5599999996</v>
      </c>
      <c r="N136" s="571">
        <f>SUM(N130:N135)</f>
        <v>2490167.14</v>
      </c>
      <c r="O136" s="265"/>
      <c r="P136" s="265"/>
      <c r="Q136" s="265"/>
      <c r="R136" s="265"/>
      <c r="S136" s="429"/>
      <c r="T136" s="265"/>
      <c r="U136" s="429"/>
      <c r="V136" s="429"/>
      <c r="W136" s="265"/>
      <c r="X136" s="429"/>
      <c r="Y136" s="429"/>
      <c r="Z136" s="429"/>
    </row>
    <row r="137" spans="1:26" s="458" customFormat="1" ht="15.75">
      <c r="A137" s="893" t="s">
        <v>2178</v>
      </c>
      <c r="B137" s="899"/>
      <c r="C137" s="900"/>
      <c r="D137" s="897" t="s">
        <v>2178</v>
      </c>
      <c r="E137" s="897"/>
      <c r="F137" s="897"/>
      <c r="G137" s="898" t="s">
        <v>2178</v>
      </c>
      <c r="H137" s="898"/>
      <c r="I137" s="898"/>
      <c r="J137" s="898"/>
      <c r="K137" s="898"/>
      <c r="L137" s="898"/>
      <c r="M137" s="898"/>
      <c r="N137" s="898"/>
      <c r="O137" s="898" t="s">
        <v>2178</v>
      </c>
      <c r="P137" s="898"/>
      <c r="Q137" s="898"/>
      <c r="R137" s="898"/>
      <c r="S137" s="898"/>
      <c r="T137" s="897" t="s">
        <v>2178</v>
      </c>
      <c r="U137" s="897"/>
      <c r="V137" s="897"/>
      <c r="W137" s="897" t="s">
        <v>2178</v>
      </c>
      <c r="X137" s="897"/>
      <c r="Y137" s="897"/>
      <c r="Z137" s="897"/>
    </row>
    <row r="138" spans="1:26" s="492" customFormat="1" ht="32.25" customHeight="1">
      <c r="A138" s="265">
        <v>1</v>
      </c>
      <c r="B138" s="265" t="s">
        <v>1466</v>
      </c>
      <c r="C138" s="265" t="s">
        <v>874</v>
      </c>
      <c r="D138" s="265">
        <v>1</v>
      </c>
      <c r="E138" s="118" t="s">
        <v>877</v>
      </c>
      <c r="F138" s="265" t="s">
        <v>1474</v>
      </c>
      <c r="G138" s="265">
        <v>1</v>
      </c>
      <c r="H138" s="265">
        <v>268.2</v>
      </c>
      <c r="I138" s="265"/>
      <c r="J138" s="265">
        <v>1</v>
      </c>
      <c r="K138" s="265"/>
      <c r="L138" s="582">
        <v>48000</v>
      </c>
      <c r="M138" s="582">
        <v>48000</v>
      </c>
      <c r="N138" s="265">
        <v>0</v>
      </c>
      <c r="O138" s="265">
        <v>1</v>
      </c>
      <c r="P138" s="265"/>
      <c r="Q138" s="275">
        <v>38688</v>
      </c>
      <c r="R138" s="265"/>
      <c r="S138" s="429" t="s">
        <v>546</v>
      </c>
      <c r="T138" s="265">
        <v>1</v>
      </c>
      <c r="U138" s="429" t="s">
        <v>2278</v>
      </c>
      <c r="V138" s="429" t="s">
        <v>2279</v>
      </c>
      <c r="W138" s="265">
        <v>1</v>
      </c>
      <c r="X138" s="429"/>
      <c r="Y138" s="429"/>
      <c r="Z138" s="429"/>
    </row>
    <row r="139" spans="1:26" s="492" customFormat="1" ht="38.25" customHeight="1">
      <c r="A139" s="265">
        <v>2</v>
      </c>
      <c r="B139" s="265" t="s">
        <v>1467</v>
      </c>
      <c r="C139" s="265" t="s">
        <v>1461</v>
      </c>
      <c r="D139" s="265">
        <v>2</v>
      </c>
      <c r="E139" s="118" t="s">
        <v>877</v>
      </c>
      <c r="F139" s="265" t="s">
        <v>1475</v>
      </c>
      <c r="G139" s="265">
        <v>2</v>
      </c>
      <c r="H139" s="265">
        <v>167.8</v>
      </c>
      <c r="I139" s="265"/>
      <c r="J139" s="265">
        <v>1</v>
      </c>
      <c r="K139" s="265"/>
      <c r="L139" s="582">
        <v>88191.36</v>
      </c>
      <c r="M139" s="582">
        <v>88191.36</v>
      </c>
      <c r="N139" s="265">
        <v>0</v>
      </c>
      <c r="O139" s="265">
        <v>2</v>
      </c>
      <c r="P139" s="265"/>
      <c r="Q139" s="275">
        <v>38701</v>
      </c>
      <c r="R139" s="265"/>
      <c r="S139" s="429" t="s">
        <v>547</v>
      </c>
      <c r="T139" s="265">
        <v>2</v>
      </c>
      <c r="U139" s="429" t="s">
        <v>2278</v>
      </c>
      <c r="V139" s="429" t="s">
        <v>2279</v>
      </c>
      <c r="W139" s="265">
        <v>2</v>
      </c>
      <c r="X139" s="429"/>
      <c r="Y139" s="429"/>
      <c r="Z139" s="429"/>
    </row>
    <row r="140" spans="1:26" s="492" customFormat="1" ht="47.25" customHeight="1">
      <c r="A140" s="265">
        <v>3</v>
      </c>
      <c r="B140" s="265" t="s">
        <v>1468</v>
      </c>
      <c r="C140" s="265" t="s">
        <v>1792</v>
      </c>
      <c r="D140" s="265">
        <v>3</v>
      </c>
      <c r="E140" s="118" t="s">
        <v>877</v>
      </c>
      <c r="F140" s="265" t="s">
        <v>1476</v>
      </c>
      <c r="G140" s="265">
        <v>3</v>
      </c>
      <c r="H140" s="265">
        <v>1527.3</v>
      </c>
      <c r="I140" s="265"/>
      <c r="J140" s="265">
        <v>3</v>
      </c>
      <c r="K140" s="265"/>
      <c r="L140" s="582">
        <v>1061358</v>
      </c>
      <c r="M140" s="582">
        <v>1061358</v>
      </c>
      <c r="N140" s="265">
        <v>0</v>
      </c>
      <c r="O140" s="265">
        <v>3</v>
      </c>
      <c r="P140" s="265"/>
      <c r="Q140" s="265"/>
      <c r="R140" s="265"/>
      <c r="S140" s="429"/>
      <c r="T140" s="265">
        <v>3</v>
      </c>
      <c r="U140" s="429"/>
      <c r="V140" s="429"/>
      <c r="W140" s="265">
        <v>3</v>
      </c>
      <c r="X140" s="429"/>
      <c r="Y140" s="429"/>
      <c r="Z140" s="429"/>
    </row>
    <row r="141" spans="1:26" s="492" customFormat="1" ht="18.75" customHeight="1">
      <c r="A141" s="265">
        <v>4</v>
      </c>
      <c r="B141" s="265" t="s">
        <v>1469</v>
      </c>
      <c r="C141" s="265" t="s">
        <v>51</v>
      </c>
      <c r="D141" s="265">
        <v>4</v>
      </c>
      <c r="E141" s="118" t="s">
        <v>877</v>
      </c>
      <c r="F141" s="265" t="s">
        <v>5887</v>
      </c>
      <c r="G141" s="265">
        <v>4</v>
      </c>
      <c r="H141" s="265">
        <v>121.4</v>
      </c>
      <c r="I141" s="265"/>
      <c r="J141" s="265">
        <v>1</v>
      </c>
      <c r="K141" s="265"/>
      <c r="L141" s="582">
        <v>5725</v>
      </c>
      <c r="M141" s="582">
        <v>5725</v>
      </c>
      <c r="N141" s="265">
        <v>0</v>
      </c>
      <c r="O141" s="265">
        <v>4</v>
      </c>
      <c r="P141" s="265"/>
      <c r="Q141" s="275">
        <v>38701</v>
      </c>
      <c r="R141" s="265"/>
      <c r="S141" s="429" t="s">
        <v>958</v>
      </c>
      <c r="T141" s="265">
        <v>5</v>
      </c>
      <c r="U141" s="429" t="s">
        <v>2278</v>
      </c>
      <c r="V141" s="429" t="s">
        <v>2279</v>
      </c>
      <c r="W141" s="265">
        <v>5</v>
      </c>
      <c r="X141" s="429"/>
      <c r="Y141" s="429"/>
      <c r="Z141" s="429"/>
    </row>
    <row r="142" spans="1:26" s="492" customFormat="1" ht="20.25" customHeight="1">
      <c r="A142" s="265">
        <v>5</v>
      </c>
      <c r="B142" s="265" t="s">
        <v>1470</v>
      </c>
      <c r="C142" s="265" t="s">
        <v>1462</v>
      </c>
      <c r="D142" s="265">
        <v>5</v>
      </c>
      <c r="E142" s="118" t="s">
        <v>877</v>
      </c>
      <c r="F142" s="429"/>
      <c r="G142" s="265">
        <v>5</v>
      </c>
      <c r="H142" s="265"/>
      <c r="I142" s="265"/>
      <c r="J142" s="265">
        <v>1</v>
      </c>
      <c r="K142" s="265"/>
      <c r="L142" s="582">
        <v>1300000</v>
      </c>
      <c r="M142" s="582">
        <v>1299459.57</v>
      </c>
      <c r="N142" s="265">
        <v>540.43</v>
      </c>
      <c r="O142" s="265">
        <v>5</v>
      </c>
      <c r="P142" s="265"/>
      <c r="Q142" s="265"/>
      <c r="R142" s="265"/>
      <c r="S142" s="429"/>
      <c r="T142" s="265">
        <v>6</v>
      </c>
      <c r="U142" s="429"/>
      <c r="V142" s="429"/>
      <c r="W142" s="265">
        <v>6</v>
      </c>
      <c r="X142" s="429"/>
      <c r="Y142" s="429"/>
      <c r="Z142" s="429"/>
    </row>
    <row r="143" spans="1:26" s="492" customFormat="1" ht="18.75" customHeight="1">
      <c r="A143" s="265">
        <v>6</v>
      </c>
      <c r="B143" s="265" t="s">
        <v>1471</v>
      </c>
      <c r="C143" s="265" t="s">
        <v>1463</v>
      </c>
      <c r="D143" s="265">
        <v>6</v>
      </c>
      <c r="E143" s="118" t="s">
        <v>877</v>
      </c>
      <c r="F143" s="265" t="s">
        <v>1477</v>
      </c>
      <c r="G143" s="265">
        <v>6</v>
      </c>
      <c r="H143" s="265">
        <v>51.4</v>
      </c>
      <c r="I143" s="265"/>
      <c r="J143" s="265">
        <v>1</v>
      </c>
      <c r="K143" s="265"/>
      <c r="L143" s="582">
        <v>8590</v>
      </c>
      <c r="M143" s="582">
        <v>8590</v>
      </c>
      <c r="N143" s="265">
        <v>0</v>
      </c>
      <c r="O143" s="265">
        <v>6</v>
      </c>
      <c r="P143" s="265"/>
      <c r="Q143" s="275">
        <v>38688</v>
      </c>
      <c r="R143" s="265"/>
      <c r="S143" s="429" t="s">
        <v>2075</v>
      </c>
      <c r="T143" s="265">
        <v>7</v>
      </c>
      <c r="U143" s="429" t="s">
        <v>2278</v>
      </c>
      <c r="V143" s="429" t="s">
        <v>2279</v>
      </c>
      <c r="W143" s="265">
        <v>7</v>
      </c>
      <c r="X143" s="429"/>
      <c r="Y143" s="429"/>
      <c r="Z143" s="429"/>
    </row>
    <row r="144" spans="1:26" s="492" customFormat="1" ht="16.5" customHeight="1">
      <c r="A144" s="265">
        <v>7</v>
      </c>
      <c r="B144" s="265" t="s">
        <v>1472</v>
      </c>
      <c r="C144" s="265" t="s">
        <v>1464</v>
      </c>
      <c r="D144" s="265">
        <v>7</v>
      </c>
      <c r="E144" s="118" t="s">
        <v>877</v>
      </c>
      <c r="F144" s="429"/>
      <c r="G144" s="265">
        <v>7</v>
      </c>
      <c r="H144" s="265"/>
      <c r="I144" s="265"/>
      <c r="J144" s="265"/>
      <c r="K144" s="265"/>
      <c r="L144" s="582">
        <v>42890</v>
      </c>
      <c r="M144" s="582">
        <v>42890</v>
      </c>
      <c r="N144" s="265">
        <v>0</v>
      </c>
      <c r="O144" s="265">
        <v>7</v>
      </c>
      <c r="P144" s="265"/>
      <c r="Q144" s="265"/>
      <c r="R144" s="265"/>
      <c r="S144" s="429"/>
      <c r="T144" s="265">
        <v>8</v>
      </c>
      <c r="U144" s="429"/>
      <c r="V144" s="429"/>
      <c r="W144" s="265">
        <v>8</v>
      </c>
      <c r="X144" s="429"/>
      <c r="Y144" s="429"/>
      <c r="Z144" s="429"/>
    </row>
    <row r="145" spans="1:26" s="492" customFormat="1" ht="17.25" customHeight="1">
      <c r="A145" s="265">
        <v>8</v>
      </c>
      <c r="B145" s="265" t="s">
        <v>1473</v>
      </c>
      <c r="C145" s="265" t="s">
        <v>1465</v>
      </c>
      <c r="D145" s="265">
        <v>8</v>
      </c>
      <c r="E145" s="118" t="s">
        <v>877</v>
      </c>
      <c r="F145" s="429"/>
      <c r="G145" s="265">
        <v>8</v>
      </c>
      <c r="H145" s="265"/>
      <c r="I145" s="265"/>
      <c r="J145" s="265"/>
      <c r="K145" s="265"/>
      <c r="L145" s="582">
        <v>9037</v>
      </c>
      <c r="M145" s="582">
        <v>9037</v>
      </c>
      <c r="N145" s="265">
        <v>0</v>
      </c>
      <c r="O145" s="265">
        <v>8</v>
      </c>
      <c r="P145" s="265"/>
      <c r="Q145" s="265"/>
      <c r="R145" s="265"/>
      <c r="S145" s="429"/>
      <c r="T145" s="265">
        <v>9</v>
      </c>
      <c r="U145" s="429"/>
      <c r="V145" s="429"/>
      <c r="W145" s="265">
        <v>9</v>
      </c>
      <c r="X145" s="429"/>
      <c r="Y145" s="429"/>
      <c r="Z145" s="429"/>
    </row>
    <row r="146" spans="1:26" s="492" customFormat="1" ht="17.25" customHeight="1">
      <c r="A146" s="265"/>
      <c r="B146" s="429"/>
      <c r="C146" s="429"/>
      <c r="D146" s="265"/>
      <c r="E146" s="139"/>
      <c r="F146" s="429"/>
      <c r="G146" s="265" t="s">
        <v>1584</v>
      </c>
      <c r="H146" s="265"/>
      <c r="I146" s="265"/>
      <c r="J146" s="265"/>
      <c r="K146" s="265"/>
      <c r="L146" s="583">
        <f>SUM(L138:L145)</f>
        <v>2563791.36</v>
      </c>
      <c r="M146" s="582">
        <f>SUM(M138:M145)</f>
        <v>2563250.9299999997</v>
      </c>
      <c r="N146" s="265">
        <f>SUM(N138:N145)</f>
        <v>540.43</v>
      </c>
      <c r="O146" s="265"/>
      <c r="P146" s="265"/>
      <c r="Q146" s="265"/>
      <c r="R146" s="265"/>
      <c r="S146" s="429"/>
      <c r="T146" s="265"/>
      <c r="U146" s="429"/>
      <c r="V146" s="429"/>
      <c r="W146" s="265"/>
      <c r="X146" s="429"/>
      <c r="Y146" s="429"/>
      <c r="Z146" s="429"/>
    </row>
    <row r="147" spans="1:26" s="492" customFormat="1" ht="1.5" customHeight="1" hidden="1">
      <c r="A147" s="429"/>
      <c r="B147" s="429"/>
      <c r="C147" s="429"/>
      <c r="D147" s="429"/>
      <c r="E147" s="139"/>
      <c r="F147" s="429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429"/>
      <c r="T147" s="265"/>
      <c r="U147" s="429"/>
      <c r="V147" s="429"/>
      <c r="W147" s="265"/>
      <c r="X147" s="429"/>
      <c r="Y147" s="429"/>
      <c r="Z147" s="429"/>
    </row>
    <row r="148" spans="1:26" s="492" customFormat="1" ht="12.75" customHeight="1" hidden="1">
      <c r="A148" s="429"/>
      <c r="B148" s="429"/>
      <c r="C148" s="429"/>
      <c r="D148" s="429"/>
      <c r="E148" s="139"/>
      <c r="F148" s="429"/>
      <c r="G148" s="265"/>
      <c r="H148" s="265"/>
      <c r="I148" s="265"/>
      <c r="J148" s="265"/>
      <c r="K148" s="265"/>
      <c r="L148" s="582"/>
      <c r="M148" s="265"/>
      <c r="N148" s="265"/>
      <c r="O148" s="265"/>
      <c r="P148" s="265"/>
      <c r="Q148" s="265"/>
      <c r="R148" s="265"/>
      <c r="S148" s="429"/>
      <c r="T148" s="265"/>
      <c r="U148" s="429"/>
      <c r="V148" s="429"/>
      <c r="W148" s="265"/>
      <c r="X148" s="429"/>
      <c r="Y148" s="429"/>
      <c r="Z148" s="429"/>
    </row>
    <row r="149" spans="1:26" s="492" customFormat="1" ht="12.75" customHeight="1" hidden="1">
      <c r="A149" s="429"/>
      <c r="B149" s="429"/>
      <c r="C149" s="429"/>
      <c r="D149" s="429"/>
      <c r="E149" s="139"/>
      <c r="F149" s="429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429"/>
      <c r="T149" s="265"/>
      <c r="U149" s="429"/>
      <c r="V149" s="429"/>
      <c r="W149" s="265"/>
      <c r="X149" s="429"/>
      <c r="Y149" s="429"/>
      <c r="Z149" s="429"/>
    </row>
    <row r="150" spans="1:26" s="492" customFormat="1" ht="12.75" customHeight="1" hidden="1">
      <c r="A150" s="429"/>
      <c r="B150" s="429"/>
      <c r="C150" s="429"/>
      <c r="D150" s="429"/>
      <c r="E150" s="139"/>
      <c r="F150" s="429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429"/>
      <c r="T150" s="265"/>
      <c r="U150" s="429"/>
      <c r="V150" s="429"/>
      <c r="W150" s="265"/>
      <c r="X150" s="429"/>
      <c r="Y150" s="429"/>
      <c r="Z150" s="429"/>
    </row>
    <row r="151" spans="1:26" s="492" customFormat="1" ht="12.75" customHeight="1" hidden="1">
      <c r="A151" s="429"/>
      <c r="B151" s="429"/>
      <c r="C151" s="429"/>
      <c r="D151" s="429"/>
      <c r="E151" s="139"/>
      <c r="F151" s="429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429"/>
      <c r="T151" s="265"/>
      <c r="U151" s="429"/>
      <c r="V151" s="429"/>
      <c r="W151" s="265"/>
      <c r="X151" s="429"/>
      <c r="Y151" s="429"/>
      <c r="Z151" s="429"/>
    </row>
    <row r="152" spans="1:26" s="492" customFormat="1" ht="12.75" customHeight="1" hidden="1">
      <c r="A152" s="474"/>
      <c r="B152" s="556"/>
      <c r="C152" s="474"/>
      <c r="D152" s="474"/>
      <c r="E152" s="815"/>
      <c r="F152" s="554"/>
      <c r="G152" s="474"/>
      <c r="H152" s="884"/>
      <c r="I152" s="885"/>
      <c r="J152" s="885"/>
      <c r="K152" s="885"/>
      <c r="L152" s="556"/>
      <c r="M152" s="556"/>
      <c r="N152" s="554"/>
      <c r="O152" s="265"/>
      <c r="P152" s="597"/>
      <c r="Q152" s="474"/>
      <c r="R152" s="474"/>
      <c r="S152" s="475"/>
      <c r="T152" s="474"/>
      <c r="U152" s="482"/>
      <c r="V152" s="494"/>
      <c r="W152" s="474"/>
      <c r="X152" s="872"/>
      <c r="Y152" s="886"/>
      <c r="Z152" s="887"/>
    </row>
    <row r="153" spans="1:26" s="458" customFormat="1" ht="34.5" customHeight="1">
      <c r="A153" s="901" t="s">
        <v>1000</v>
      </c>
      <c r="B153" s="902"/>
      <c r="C153" s="903"/>
      <c r="D153" s="901" t="s">
        <v>1000</v>
      </c>
      <c r="E153" s="902"/>
      <c r="F153" s="903"/>
      <c r="G153" s="904" t="s">
        <v>1000</v>
      </c>
      <c r="H153" s="905"/>
      <c r="I153" s="905"/>
      <c r="J153" s="905"/>
      <c r="K153" s="905"/>
      <c r="L153" s="905"/>
      <c r="M153" s="905"/>
      <c r="N153" s="906"/>
      <c r="O153" s="904" t="s">
        <v>1000</v>
      </c>
      <c r="P153" s="905"/>
      <c r="Q153" s="905"/>
      <c r="R153" s="905"/>
      <c r="S153" s="906"/>
      <c r="T153" s="907" t="s">
        <v>1000</v>
      </c>
      <c r="U153" s="908"/>
      <c r="V153" s="900"/>
      <c r="W153" s="907" t="s">
        <v>1000</v>
      </c>
      <c r="X153" s="908"/>
      <c r="Y153" s="908"/>
      <c r="Z153" s="900"/>
    </row>
    <row r="154" spans="1:26" s="300" customFormat="1" ht="29.25" customHeight="1">
      <c r="A154" s="265">
        <v>1</v>
      </c>
      <c r="B154" s="265" t="s">
        <v>393</v>
      </c>
      <c r="C154" s="265" t="s">
        <v>874</v>
      </c>
      <c r="D154" s="265">
        <v>1</v>
      </c>
      <c r="E154" s="273" t="s">
        <v>2663</v>
      </c>
      <c r="F154" s="265" t="s">
        <v>2076</v>
      </c>
      <c r="G154" s="265">
        <v>1</v>
      </c>
      <c r="H154" s="265">
        <v>267</v>
      </c>
      <c r="I154" s="265"/>
      <c r="J154" s="265">
        <v>1</v>
      </c>
      <c r="K154" s="265"/>
      <c r="L154" s="582">
        <v>290363.1</v>
      </c>
      <c r="M154" s="265">
        <v>171815.88</v>
      </c>
      <c r="N154" s="265">
        <v>118547.22</v>
      </c>
      <c r="O154" s="265">
        <v>1</v>
      </c>
      <c r="P154" s="265"/>
      <c r="Q154" s="275">
        <v>41523</v>
      </c>
      <c r="R154" s="265"/>
      <c r="S154" s="429" t="s">
        <v>2077</v>
      </c>
      <c r="T154" s="265">
        <v>1</v>
      </c>
      <c r="U154" s="429" t="s">
        <v>2278</v>
      </c>
      <c r="V154" s="429" t="s">
        <v>2279</v>
      </c>
      <c r="W154" s="265">
        <v>1</v>
      </c>
      <c r="X154" s="429"/>
      <c r="Y154" s="429"/>
      <c r="Z154" s="429"/>
    </row>
    <row r="155" spans="1:26" s="300" customFormat="1" ht="35.25" customHeight="1">
      <c r="A155" s="265">
        <v>2</v>
      </c>
      <c r="B155" s="265" t="s">
        <v>394</v>
      </c>
      <c r="C155" s="265" t="s">
        <v>391</v>
      </c>
      <c r="D155" s="265">
        <v>2</v>
      </c>
      <c r="E155" s="273" t="s">
        <v>2664</v>
      </c>
      <c r="F155" s="265" t="s">
        <v>1016</v>
      </c>
      <c r="G155" s="265">
        <v>2</v>
      </c>
      <c r="H155" s="265">
        <v>298.7</v>
      </c>
      <c r="I155" s="265"/>
      <c r="J155" s="265">
        <v>1</v>
      </c>
      <c r="K155" s="265"/>
      <c r="L155" s="582">
        <v>45519.59</v>
      </c>
      <c r="M155" s="265">
        <v>28744.34</v>
      </c>
      <c r="N155" s="265">
        <v>16775.25</v>
      </c>
      <c r="O155" s="265">
        <v>2</v>
      </c>
      <c r="P155" s="265"/>
      <c r="Q155" s="275">
        <v>41523</v>
      </c>
      <c r="R155" s="265"/>
      <c r="S155" s="429" t="s">
        <v>1017</v>
      </c>
      <c r="T155" s="265">
        <v>2</v>
      </c>
      <c r="U155" s="429" t="s">
        <v>2278</v>
      </c>
      <c r="V155" s="429" t="s">
        <v>2279</v>
      </c>
      <c r="W155" s="265">
        <v>2</v>
      </c>
      <c r="X155" s="429"/>
      <c r="Y155" s="429"/>
      <c r="Z155" s="429"/>
    </row>
    <row r="156" spans="1:26" s="300" customFormat="1" ht="30.75" customHeight="1">
      <c r="A156" s="265">
        <v>3</v>
      </c>
      <c r="B156" s="265" t="s">
        <v>395</v>
      </c>
      <c r="C156" s="265" t="s">
        <v>1898</v>
      </c>
      <c r="D156" s="265">
        <v>3</v>
      </c>
      <c r="E156" s="273" t="s">
        <v>2664</v>
      </c>
      <c r="F156" s="118"/>
      <c r="G156" s="265">
        <v>3</v>
      </c>
      <c r="H156" s="265">
        <v>97.5</v>
      </c>
      <c r="I156" s="265"/>
      <c r="J156" s="265">
        <v>1</v>
      </c>
      <c r="K156" s="265"/>
      <c r="L156" s="579"/>
      <c r="M156" s="579"/>
      <c r="N156" s="579"/>
      <c r="O156" s="265">
        <v>3</v>
      </c>
      <c r="P156" s="265"/>
      <c r="Q156" s="265"/>
      <c r="R156" s="265"/>
      <c r="S156" s="429"/>
      <c r="T156" s="265">
        <v>3</v>
      </c>
      <c r="U156" s="429"/>
      <c r="V156" s="429"/>
      <c r="W156" s="265">
        <v>3</v>
      </c>
      <c r="X156" s="429"/>
      <c r="Y156" s="429"/>
      <c r="Z156" s="429"/>
    </row>
    <row r="157" spans="1:26" s="300" customFormat="1" ht="35.25" customHeight="1">
      <c r="A157" s="265">
        <v>4</v>
      </c>
      <c r="B157" s="265" t="s">
        <v>658</v>
      </c>
      <c r="C157" s="265" t="s">
        <v>392</v>
      </c>
      <c r="D157" s="265">
        <v>4</v>
      </c>
      <c r="E157" s="273" t="s">
        <v>2664</v>
      </c>
      <c r="F157" s="118"/>
      <c r="G157" s="265">
        <v>4</v>
      </c>
      <c r="H157" s="265">
        <v>12</v>
      </c>
      <c r="I157" s="265"/>
      <c r="J157" s="265">
        <v>1</v>
      </c>
      <c r="K157" s="265"/>
      <c r="L157" s="582">
        <v>14490</v>
      </c>
      <c r="M157" s="265">
        <v>4075.92</v>
      </c>
      <c r="N157" s="265">
        <v>10414.08</v>
      </c>
      <c r="O157" s="265">
        <v>4</v>
      </c>
      <c r="P157" s="265"/>
      <c r="Q157" s="265"/>
      <c r="R157" s="265"/>
      <c r="S157" s="429"/>
      <c r="T157" s="265">
        <v>4</v>
      </c>
      <c r="U157" s="429"/>
      <c r="V157" s="429"/>
      <c r="W157" s="265">
        <v>4</v>
      </c>
      <c r="X157" s="429"/>
      <c r="Y157" s="429"/>
      <c r="Z157" s="429"/>
    </row>
    <row r="158" spans="1:26" s="492" customFormat="1" ht="15.75">
      <c r="A158" s="265"/>
      <c r="B158" s="265"/>
      <c r="C158" s="265"/>
      <c r="D158" s="265"/>
      <c r="E158" s="118"/>
      <c r="F158" s="429"/>
      <c r="G158" s="265" t="s">
        <v>1584</v>
      </c>
      <c r="H158" s="265"/>
      <c r="I158" s="265"/>
      <c r="J158" s="265"/>
      <c r="K158" s="265"/>
      <c r="L158" s="582">
        <f>SUM(L154:L157)</f>
        <v>350372.68999999994</v>
      </c>
      <c r="M158" s="578">
        <f>SUM(M154:M157)</f>
        <v>204636.14</v>
      </c>
      <c r="N158" s="265">
        <f>SUM(N154:N157)</f>
        <v>145736.55</v>
      </c>
      <c r="O158" s="265"/>
      <c r="P158" s="265"/>
      <c r="Q158" s="265"/>
      <c r="R158" s="265"/>
      <c r="S158" s="429"/>
      <c r="T158" s="265"/>
      <c r="U158" s="429"/>
      <c r="V158" s="429"/>
      <c r="W158" s="265"/>
      <c r="X158" s="429"/>
      <c r="Y158" s="429"/>
      <c r="Z158" s="429"/>
    </row>
    <row r="159" spans="1:26" s="492" customFormat="1" ht="15.75">
      <c r="A159" s="265"/>
      <c r="B159" s="265"/>
      <c r="C159" s="265"/>
      <c r="D159" s="265"/>
      <c r="E159" s="118"/>
      <c r="F159" s="429"/>
      <c r="G159" s="265"/>
      <c r="H159" s="265"/>
      <c r="I159" s="265"/>
      <c r="J159" s="265"/>
      <c r="K159" s="265"/>
      <c r="L159" s="265"/>
      <c r="M159" s="578"/>
      <c r="N159" s="265"/>
      <c r="O159" s="265"/>
      <c r="P159" s="265"/>
      <c r="Q159" s="265"/>
      <c r="R159" s="265"/>
      <c r="S159" s="429"/>
      <c r="T159" s="265"/>
      <c r="U159" s="429"/>
      <c r="V159" s="429"/>
      <c r="W159" s="265"/>
      <c r="X159" s="429"/>
      <c r="Y159" s="429"/>
      <c r="Z159" s="429"/>
    </row>
    <row r="160" spans="1:26" s="492" customFormat="1" ht="49.5" customHeight="1">
      <c r="A160" s="816" t="s">
        <v>2066</v>
      </c>
      <c r="B160" s="834" t="s">
        <v>805</v>
      </c>
      <c r="C160" s="835" t="s">
        <v>1531</v>
      </c>
      <c r="D160" s="554" t="s">
        <v>2066</v>
      </c>
      <c r="E160" s="819" t="s">
        <v>2069</v>
      </c>
      <c r="F160" s="554" t="s">
        <v>1713</v>
      </c>
      <c r="G160" s="554" t="s">
        <v>2066</v>
      </c>
      <c r="H160" s="912" t="s">
        <v>1494</v>
      </c>
      <c r="I160" s="913"/>
      <c r="J160" s="913"/>
      <c r="K160" s="913"/>
      <c r="L160" s="557" t="s">
        <v>1719</v>
      </c>
      <c r="M160" s="557" t="s">
        <v>1877</v>
      </c>
      <c r="N160" s="554" t="s">
        <v>1880</v>
      </c>
      <c r="O160" s="555" t="s">
        <v>2066</v>
      </c>
      <c r="P160" s="553" t="s">
        <v>1719</v>
      </c>
      <c r="Q160" s="554" t="s">
        <v>2356</v>
      </c>
      <c r="R160" s="554" t="s">
        <v>2363</v>
      </c>
      <c r="S160" s="481" t="s">
        <v>2367</v>
      </c>
      <c r="T160" s="554" t="s">
        <v>2066</v>
      </c>
      <c r="U160" s="480" t="s">
        <v>408</v>
      </c>
      <c r="V160" s="486"/>
      <c r="W160" s="554" t="s">
        <v>2066</v>
      </c>
      <c r="X160" s="914" t="s">
        <v>807</v>
      </c>
      <c r="Y160" s="915"/>
      <c r="Z160" s="916"/>
    </row>
    <row r="161" spans="1:26" s="492" customFormat="1" ht="15.75">
      <c r="A161" s="816" t="s">
        <v>2067</v>
      </c>
      <c r="B161" s="817"/>
      <c r="C161" s="818"/>
      <c r="D161" s="554" t="s">
        <v>2067</v>
      </c>
      <c r="E161" s="819"/>
      <c r="F161" s="554" t="s">
        <v>2071</v>
      </c>
      <c r="G161" s="554" t="s">
        <v>2067</v>
      </c>
      <c r="H161" s="888" t="s">
        <v>1495</v>
      </c>
      <c r="I161" s="889"/>
      <c r="J161" s="889"/>
      <c r="K161" s="889"/>
      <c r="L161" s="557" t="s">
        <v>1720</v>
      </c>
      <c r="M161" s="557" t="s">
        <v>1878</v>
      </c>
      <c r="N161" s="554" t="s">
        <v>1881</v>
      </c>
      <c r="O161" s="554" t="s">
        <v>2067</v>
      </c>
      <c r="P161" s="553" t="s">
        <v>1883</v>
      </c>
      <c r="Q161" s="554" t="s">
        <v>2357</v>
      </c>
      <c r="R161" s="554" t="s">
        <v>2365</v>
      </c>
      <c r="S161" s="481" t="s">
        <v>1885</v>
      </c>
      <c r="T161" s="554" t="s">
        <v>2067</v>
      </c>
      <c r="U161" s="478" t="s">
        <v>409</v>
      </c>
      <c r="V161" s="481" t="s">
        <v>410</v>
      </c>
      <c r="W161" s="554" t="s">
        <v>2067</v>
      </c>
      <c r="X161" s="873" t="s">
        <v>412</v>
      </c>
      <c r="Y161" s="890"/>
      <c r="Z161" s="891"/>
    </row>
    <row r="162" spans="1:26" s="492" customFormat="1" ht="15.75">
      <c r="A162" s="818"/>
      <c r="B162" s="820"/>
      <c r="C162" s="818"/>
      <c r="D162" s="481"/>
      <c r="E162" s="821"/>
      <c r="F162" s="481"/>
      <c r="G162" s="554"/>
      <c r="H162" s="474" t="s">
        <v>2073</v>
      </c>
      <c r="I162" s="474" t="s">
        <v>1714</v>
      </c>
      <c r="J162" s="565" t="s">
        <v>1716</v>
      </c>
      <c r="K162" s="556" t="s">
        <v>1488</v>
      </c>
      <c r="L162" s="557" t="s">
        <v>1721</v>
      </c>
      <c r="M162" s="557" t="s">
        <v>1879</v>
      </c>
      <c r="N162" s="554" t="s">
        <v>1882</v>
      </c>
      <c r="O162" s="554"/>
      <c r="P162" s="553" t="s">
        <v>1884</v>
      </c>
      <c r="Q162" s="554" t="s">
        <v>2358</v>
      </c>
      <c r="R162" s="554" t="s">
        <v>2366</v>
      </c>
      <c r="S162" s="481" t="s">
        <v>1886</v>
      </c>
      <c r="T162" s="554"/>
      <c r="U162" s="478"/>
      <c r="V162" s="481"/>
      <c r="W162" s="554"/>
      <c r="X162" s="483" t="s">
        <v>1545</v>
      </c>
      <c r="Y162" s="474" t="s">
        <v>2356</v>
      </c>
      <c r="Z162" s="474" t="s">
        <v>2363</v>
      </c>
    </row>
    <row r="163" spans="1:26" s="492" customFormat="1" ht="15.75">
      <c r="A163" s="818"/>
      <c r="B163" s="820"/>
      <c r="C163" s="818"/>
      <c r="D163" s="481"/>
      <c r="E163" s="821"/>
      <c r="F163" s="481"/>
      <c r="G163" s="554"/>
      <c r="H163" s="554" t="s">
        <v>2074</v>
      </c>
      <c r="I163" s="554" t="s">
        <v>1715</v>
      </c>
      <c r="J163" s="566"/>
      <c r="K163" s="557" t="s">
        <v>1489</v>
      </c>
      <c r="L163" s="557" t="s">
        <v>1718</v>
      </c>
      <c r="M163" s="557"/>
      <c r="N163" s="554" t="s">
        <v>1721</v>
      </c>
      <c r="O163" s="554"/>
      <c r="P163" s="553"/>
      <c r="Q163" s="554" t="s">
        <v>2364</v>
      </c>
      <c r="R163" s="554" t="s">
        <v>2364</v>
      </c>
      <c r="S163" s="481" t="s">
        <v>1887</v>
      </c>
      <c r="T163" s="554"/>
      <c r="U163" s="478"/>
      <c r="V163" s="481"/>
      <c r="W163" s="554"/>
      <c r="X163" s="484" t="s">
        <v>1546</v>
      </c>
      <c r="Y163" s="554" t="s">
        <v>2357</v>
      </c>
      <c r="Z163" s="554" t="s">
        <v>2365</v>
      </c>
    </row>
    <row r="164" spans="1:26" s="492" customFormat="1" ht="15.75">
      <c r="A164" s="818"/>
      <c r="B164" s="820"/>
      <c r="C164" s="818"/>
      <c r="D164" s="481"/>
      <c r="E164" s="821"/>
      <c r="F164" s="481"/>
      <c r="G164" s="554"/>
      <c r="H164" s="554"/>
      <c r="I164" s="554"/>
      <c r="J164" s="566"/>
      <c r="K164" s="557" t="s">
        <v>1490</v>
      </c>
      <c r="L164" s="557" t="s">
        <v>1717</v>
      </c>
      <c r="M164" s="557"/>
      <c r="N164" s="554"/>
      <c r="O164" s="554"/>
      <c r="P164" s="553"/>
      <c r="Q164" s="554" t="s">
        <v>2359</v>
      </c>
      <c r="R164" s="554" t="s">
        <v>2359</v>
      </c>
      <c r="S164" s="481" t="s">
        <v>1888</v>
      </c>
      <c r="T164" s="554"/>
      <c r="U164" s="478"/>
      <c r="V164" s="481"/>
      <c r="W164" s="554"/>
      <c r="X164" s="484"/>
      <c r="Y164" s="554" t="s">
        <v>2358</v>
      </c>
      <c r="Z164" s="554" t="s">
        <v>2366</v>
      </c>
    </row>
    <row r="165" spans="1:26" s="492" customFormat="1" ht="15.75">
      <c r="A165" s="818"/>
      <c r="B165" s="820"/>
      <c r="C165" s="818"/>
      <c r="D165" s="481"/>
      <c r="E165" s="821"/>
      <c r="F165" s="481"/>
      <c r="G165" s="554"/>
      <c r="H165" s="554"/>
      <c r="I165" s="554"/>
      <c r="J165" s="566"/>
      <c r="K165" s="557" t="s">
        <v>1491</v>
      </c>
      <c r="L165" s="557" t="s">
        <v>1553</v>
      </c>
      <c r="M165" s="557" t="s">
        <v>1553</v>
      </c>
      <c r="N165" s="554" t="s">
        <v>1553</v>
      </c>
      <c r="O165" s="554"/>
      <c r="P165" s="553" t="s">
        <v>1553</v>
      </c>
      <c r="Q165" s="554" t="s">
        <v>2360</v>
      </c>
      <c r="R165" s="554" t="s">
        <v>2360</v>
      </c>
      <c r="S165" s="481"/>
      <c r="T165" s="554"/>
      <c r="U165" s="478"/>
      <c r="V165" s="481"/>
      <c r="W165" s="554"/>
      <c r="X165" s="484"/>
      <c r="Y165" s="554" t="s">
        <v>1547</v>
      </c>
      <c r="Z165" s="554" t="s">
        <v>1547</v>
      </c>
    </row>
    <row r="166" spans="1:26" s="492" customFormat="1" ht="15.75">
      <c r="A166" s="818"/>
      <c r="B166" s="820"/>
      <c r="C166" s="818"/>
      <c r="D166" s="481"/>
      <c r="E166" s="821"/>
      <c r="F166" s="481"/>
      <c r="G166" s="554"/>
      <c r="H166" s="554"/>
      <c r="I166" s="554"/>
      <c r="J166" s="566"/>
      <c r="K166" s="557" t="s">
        <v>1492</v>
      </c>
      <c r="L166" s="557"/>
      <c r="M166" s="557"/>
      <c r="N166" s="554"/>
      <c r="O166" s="554"/>
      <c r="P166" s="553"/>
      <c r="Q166" s="554" t="s">
        <v>2361</v>
      </c>
      <c r="R166" s="554" t="s">
        <v>2361</v>
      </c>
      <c r="S166" s="481"/>
      <c r="T166" s="554"/>
      <c r="U166" s="478"/>
      <c r="V166" s="481"/>
      <c r="W166" s="554"/>
      <c r="X166" s="484"/>
      <c r="Y166" s="554" t="s">
        <v>1548</v>
      </c>
      <c r="Z166" s="554" t="s">
        <v>1548</v>
      </c>
    </row>
    <row r="167" spans="1:26" s="492" customFormat="1" ht="15.75">
      <c r="A167" s="818"/>
      <c r="B167" s="820"/>
      <c r="C167" s="818"/>
      <c r="D167" s="481"/>
      <c r="E167" s="821"/>
      <c r="F167" s="481"/>
      <c r="G167" s="554"/>
      <c r="H167" s="554"/>
      <c r="I167" s="554"/>
      <c r="J167" s="566"/>
      <c r="K167" s="557" t="s">
        <v>1493</v>
      </c>
      <c r="L167" s="557"/>
      <c r="M167" s="557"/>
      <c r="N167" s="554"/>
      <c r="O167" s="554"/>
      <c r="P167" s="553"/>
      <c r="Q167" s="554" t="s">
        <v>2362</v>
      </c>
      <c r="R167" s="554" t="s">
        <v>2362</v>
      </c>
      <c r="S167" s="481"/>
      <c r="T167" s="554"/>
      <c r="U167" s="478"/>
      <c r="V167" s="481"/>
      <c r="W167" s="554"/>
      <c r="X167" s="484"/>
      <c r="Y167" s="554" t="s">
        <v>1549</v>
      </c>
      <c r="Z167" s="554" t="s">
        <v>1549</v>
      </c>
    </row>
    <row r="168" spans="1:26" s="492" customFormat="1" ht="15.75">
      <c r="A168" s="822"/>
      <c r="B168" s="823"/>
      <c r="C168" s="822"/>
      <c r="D168" s="485"/>
      <c r="E168" s="824"/>
      <c r="F168" s="485"/>
      <c r="G168" s="555"/>
      <c r="H168" s="555"/>
      <c r="I168" s="555"/>
      <c r="J168" s="567"/>
      <c r="K168" s="568"/>
      <c r="L168" s="568"/>
      <c r="M168" s="568"/>
      <c r="N168" s="555"/>
      <c r="O168" s="555"/>
      <c r="P168" s="598"/>
      <c r="Q168" s="599"/>
      <c r="R168" s="555"/>
      <c r="S168" s="485"/>
      <c r="T168" s="555"/>
      <c r="U168" s="478"/>
      <c r="V168" s="485"/>
      <c r="W168" s="555"/>
      <c r="X168" s="487"/>
      <c r="Y168" s="555" t="s">
        <v>1550</v>
      </c>
      <c r="Z168" s="555" t="s">
        <v>1550</v>
      </c>
    </row>
    <row r="169" spans="1:26" s="492" customFormat="1" ht="15.75">
      <c r="A169" s="825">
        <v>1</v>
      </c>
      <c r="B169" s="825">
        <v>2</v>
      </c>
      <c r="C169" s="825">
        <v>3</v>
      </c>
      <c r="D169" s="265">
        <v>4</v>
      </c>
      <c r="E169" s="826">
        <v>5</v>
      </c>
      <c r="F169" s="265">
        <v>6</v>
      </c>
      <c r="G169" s="265">
        <v>7</v>
      </c>
      <c r="H169" s="265">
        <v>8</v>
      </c>
      <c r="I169" s="265">
        <v>9</v>
      </c>
      <c r="J169" s="564">
        <v>10</v>
      </c>
      <c r="K169" s="569">
        <v>11</v>
      </c>
      <c r="L169" s="569">
        <v>12</v>
      </c>
      <c r="M169" s="569">
        <v>13</v>
      </c>
      <c r="N169" s="265">
        <v>14</v>
      </c>
      <c r="O169" s="265">
        <v>15</v>
      </c>
      <c r="P169" s="569">
        <v>16</v>
      </c>
      <c r="Q169" s="265">
        <v>17</v>
      </c>
      <c r="R169" s="265">
        <v>18</v>
      </c>
      <c r="S169" s="429">
        <v>19</v>
      </c>
      <c r="T169" s="265">
        <v>20</v>
      </c>
      <c r="U169" s="482">
        <v>21</v>
      </c>
      <c r="V169" s="429">
        <v>22</v>
      </c>
      <c r="W169" s="265">
        <v>23</v>
      </c>
      <c r="X169" s="429">
        <v>24</v>
      </c>
      <c r="Y169" s="265">
        <v>25</v>
      </c>
      <c r="Z169" s="265">
        <v>26</v>
      </c>
    </row>
    <row r="170" spans="1:26" s="458" customFormat="1" ht="15" customHeight="1">
      <c r="A170" s="897" t="s">
        <v>1196</v>
      </c>
      <c r="B170" s="897"/>
      <c r="C170" s="897"/>
      <c r="D170" s="897" t="s">
        <v>1196</v>
      </c>
      <c r="E170" s="897"/>
      <c r="F170" s="897"/>
      <c r="G170" s="897"/>
      <c r="H170" s="898" t="s">
        <v>1196</v>
      </c>
      <c r="I170" s="898"/>
      <c r="J170" s="898"/>
      <c r="K170" s="898"/>
      <c r="L170" s="898"/>
      <c r="M170" s="898"/>
      <c r="N170" s="898"/>
      <c r="O170" s="898" t="s">
        <v>1196</v>
      </c>
      <c r="P170" s="898"/>
      <c r="Q170" s="898"/>
      <c r="R170" s="898"/>
      <c r="S170" s="898"/>
      <c r="T170" s="897" t="s">
        <v>1196</v>
      </c>
      <c r="U170" s="897"/>
      <c r="V170" s="897"/>
      <c r="W170" s="897" t="s">
        <v>1196</v>
      </c>
      <c r="X170" s="897"/>
      <c r="Y170" s="897"/>
      <c r="Z170" s="897"/>
    </row>
    <row r="171" spans="1:26" s="492" customFormat="1" ht="40.5" customHeight="1">
      <c r="A171" s="265">
        <v>1</v>
      </c>
      <c r="B171" s="265" t="s">
        <v>1203</v>
      </c>
      <c r="C171" s="265" t="s">
        <v>1898</v>
      </c>
      <c r="D171" s="265">
        <v>1</v>
      </c>
      <c r="E171" s="118" t="s">
        <v>1211</v>
      </c>
      <c r="F171" s="118" t="s">
        <v>1212</v>
      </c>
      <c r="G171" s="265">
        <v>1</v>
      </c>
      <c r="H171" s="118">
        <v>2088</v>
      </c>
      <c r="I171" s="265"/>
      <c r="J171" s="265">
        <v>1</v>
      </c>
      <c r="K171" s="265"/>
      <c r="L171" s="571">
        <v>39963483.11</v>
      </c>
      <c r="M171" s="571">
        <v>39963483.11</v>
      </c>
      <c r="N171" s="265">
        <v>0</v>
      </c>
      <c r="O171" s="265">
        <v>1</v>
      </c>
      <c r="P171" s="265"/>
      <c r="Q171" s="275">
        <v>38701</v>
      </c>
      <c r="R171" s="265"/>
      <c r="S171" s="429" t="s">
        <v>1018</v>
      </c>
      <c r="T171" s="265">
        <v>1</v>
      </c>
      <c r="U171" s="429" t="s">
        <v>2278</v>
      </c>
      <c r="V171" s="429" t="s">
        <v>2279</v>
      </c>
      <c r="W171" s="265">
        <v>1</v>
      </c>
      <c r="X171" s="429"/>
      <c r="Y171" s="429"/>
      <c r="Z171" s="429"/>
    </row>
    <row r="172" spans="1:26" s="492" customFormat="1" ht="37.5" customHeight="1">
      <c r="A172" s="265">
        <v>2</v>
      </c>
      <c r="B172" s="265" t="s">
        <v>1204</v>
      </c>
      <c r="C172" s="265" t="s">
        <v>1898</v>
      </c>
      <c r="D172" s="265">
        <v>2</v>
      </c>
      <c r="E172" s="118" t="s">
        <v>1211</v>
      </c>
      <c r="F172" s="265" t="s">
        <v>1213</v>
      </c>
      <c r="G172" s="265">
        <v>2</v>
      </c>
      <c r="H172" s="118" t="s">
        <v>5892</v>
      </c>
      <c r="I172" s="265"/>
      <c r="J172" s="265">
        <v>2</v>
      </c>
      <c r="K172" s="265"/>
      <c r="L172" s="571">
        <v>8193967.36</v>
      </c>
      <c r="M172" s="571">
        <v>8193967.36</v>
      </c>
      <c r="N172" s="571">
        <v>0</v>
      </c>
      <c r="O172" s="265">
        <v>2</v>
      </c>
      <c r="P172" s="265"/>
      <c r="Q172" s="275">
        <v>38701</v>
      </c>
      <c r="R172" s="265"/>
      <c r="S172" s="429" t="s">
        <v>1019</v>
      </c>
      <c r="T172" s="265">
        <v>2</v>
      </c>
      <c r="U172" s="429" t="s">
        <v>2278</v>
      </c>
      <c r="V172" s="429" t="s">
        <v>2279</v>
      </c>
      <c r="W172" s="265">
        <v>2</v>
      </c>
      <c r="X172" s="139" t="s">
        <v>2966</v>
      </c>
      <c r="Y172" s="275">
        <v>43252</v>
      </c>
      <c r="Z172" s="275">
        <v>45076</v>
      </c>
    </row>
    <row r="173" spans="1:26" s="492" customFormat="1" ht="40.5" customHeight="1">
      <c r="A173" s="265">
        <v>3</v>
      </c>
      <c r="B173" s="265" t="s">
        <v>1205</v>
      </c>
      <c r="C173" s="265" t="s">
        <v>1197</v>
      </c>
      <c r="D173" s="265">
        <v>3</v>
      </c>
      <c r="E173" s="118" t="s">
        <v>1211</v>
      </c>
      <c r="F173" s="429"/>
      <c r="G173" s="265">
        <v>3</v>
      </c>
      <c r="H173" s="265"/>
      <c r="I173" s="265"/>
      <c r="J173" s="265"/>
      <c r="K173" s="265"/>
      <c r="L173" s="571">
        <v>31336.59</v>
      </c>
      <c r="M173" s="571">
        <v>31336.59</v>
      </c>
      <c r="N173" s="571">
        <v>0</v>
      </c>
      <c r="O173" s="265">
        <v>3</v>
      </c>
      <c r="P173" s="265"/>
      <c r="Q173" s="265"/>
      <c r="R173" s="265"/>
      <c r="S173" s="429"/>
      <c r="T173" s="265">
        <v>3</v>
      </c>
      <c r="U173" s="429"/>
      <c r="V173" s="429"/>
      <c r="W173" s="265">
        <v>3</v>
      </c>
      <c r="X173" s="429"/>
      <c r="Y173" s="429"/>
      <c r="Z173" s="429"/>
    </row>
    <row r="174" spans="1:26" s="492" customFormat="1" ht="45" customHeight="1">
      <c r="A174" s="265">
        <v>4</v>
      </c>
      <c r="B174" s="265" t="s">
        <v>1206</v>
      </c>
      <c r="C174" s="265" t="s">
        <v>1198</v>
      </c>
      <c r="D174" s="265">
        <v>4</v>
      </c>
      <c r="E174" s="118" t="s">
        <v>1211</v>
      </c>
      <c r="F174" s="265"/>
      <c r="G174" s="265">
        <v>4</v>
      </c>
      <c r="H174" s="265"/>
      <c r="I174" s="265"/>
      <c r="J174" s="265"/>
      <c r="K174" s="265"/>
      <c r="L174" s="571">
        <v>186485</v>
      </c>
      <c r="M174" s="571">
        <v>186485</v>
      </c>
      <c r="N174" s="571">
        <v>0</v>
      </c>
      <c r="O174" s="265">
        <v>4</v>
      </c>
      <c r="P174" s="265"/>
      <c r="Q174" s="265"/>
      <c r="R174" s="265"/>
      <c r="S174" s="429"/>
      <c r="T174" s="265">
        <v>4</v>
      </c>
      <c r="U174" s="429"/>
      <c r="V174" s="429"/>
      <c r="W174" s="265">
        <v>4</v>
      </c>
      <c r="X174" s="429"/>
      <c r="Y174" s="429"/>
      <c r="Z174" s="429"/>
    </row>
    <row r="175" spans="1:26" s="492" customFormat="1" ht="43.5" customHeight="1">
      <c r="A175" s="265">
        <v>5</v>
      </c>
      <c r="B175" s="265" t="s">
        <v>1207</v>
      </c>
      <c r="C175" s="265" t="s">
        <v>1199</v>
      </c>
      <c r="D175" s="265">
        <v>5</v>
      </c>
      <c r="E175" s="118" t="s">
        <v>1211</v>
      </c>
      <c r="F175" s="265"/>
      <c r="G175" s="265">
        <v>5</v>
      </c>
      <c r="H175" s="265"/>
      <c r="I175" s="265"/>
      <c r="J175" s="265"/>
      <c r="K175" s="265"/>
      <c r="L175" s="571">
        <v>265622.19</v>
      </c>
      <c r="M175" s="571">
        <v>265622.19</v>
      </c>
      <c r="N175" s="571">
        <v>0</v>
      </c>
      <c r="O175" s="265">
        <v>5</v>
      </c>
      <c r="P175" s="265"/>
      <c r="Q175" s="265"/>
      <c r="R175" s="265"/>
      <c r="S175" s="429"/>
      <c r="T175" s="265">
        <v>5</v>
      </c>
      <c r="U175" s="429"/>
      <c r="V175" s="429"/>
      <c r="W175" s="265">
        <v>5</v>
      </c>
      <c r="X175" s="429"/>
      <c r="Y175" s="429"/>
      <c r="Z175" s="429"/>
    </row>
    <row r="176" spans="1:26" s="492" customFormat="1" ht="57" customHeight="1">
      <c r="A176" s="265">
        <v>6</v>
      </c>
      <c r="B176" s="265" t="s">
        <v>1208</v>
      </c>
      <c r="C176" s="265" t="s">
        <v>1200</v>
      </c>
      <c r="D176" s="265">
        <v>6</v>
      </c>
      <c r="E176" s="118" t="s">
        <v>1211</v>
      </c>
      <c r="F176" s="265"/>
      <c r="G176" s="265">
        <v>6</v>
      </c>
      <c r="H176" s="265"/>
      <c r="I176" s="265"/>
      <c r="J176" s="265"/>
      <c r="K176" s="265"/>
      <c r="L176" s="571">
        <v>710934.49</v>
      </c>
      <c r="M176" s="571">
        <v>710934.49</v>
      </c>
      <c r="N176" s="571">
        <v>0</v>
      </c>
      <c r="O176" s="265">
        <v>6</v>
      </c>
      <c r="P176" s="265"/>
      <c r="Q176" s="265"/>
      <c r="R176" s="265"/>
      <c r="S176" s="429"/>
      <c r="T176" s="265">
        <v>6</v>
      </c>
      <c r="U176" s="429"/>
      <c r="V176" s="429"/>
      <c r="W176" s="265">
        <v>6</v>
      </c>
      <c r="X176" s="429"/>
      <c r="Y176" s="429"/>
      <c r="Z176" s="429"/>
    </row>
    <row r="177" spans="1:26" s="492" customFormat="1" ht="52.5" customHeight="1">
      <c r="A177" s="265">
        <v>7</v>
      </c>
      <c r="B177" s="265" t="s">
        <v>1209</v>
      </c>
      <c r="C177" s="265" t="s">
        <v>1201</v>
      </c>
      <c r="D177" s="265">
        <v>7</v>
      </c>
      <c r="E177" s="118" t="s">
        <v>1211</v>
      </c>
      <c r="F177" s="265"/>
      <c r="G177" s="265">
        <v>7</v>
      </c>
      <c r="H177" s="265"/>
      <c r="I177" s="265"/>
      <c r="J177" s="265"/>
      <c r="K177" s="265"/>
      <c r="L177" s="571">
        <v>154546.4</v>
      </c>
      <c r="M177" s="571">
        <v>154546.4</v>
      </c>
      <c r="N177" s="571">
        <v>0</v>
      </c>
      <c r="O177" s="265">
        <v>7</v>
      </c>
      <c r="P177" s="265"/>
      <c r="Q177" s="265"/>
      <c r="R177" s="265"/>
      <c r="S177" s="429"/>
      <c r="T177" s="265">
        <v>7</v>
      </c>
      <c r="U177" s="429"/>
      <c r="V177" s="429"/>
      <c r="W177" s="265">
        <v>7</v>
      </c>
      <c r="X177" s="429"/>
      <c r="Y177" s="429"/>
      <c r="Z177" s="429"/>
    </row>
    <row r="178" spans="1:26" s="492" customFormat="1" ht="36" customHeight="1">
      <c r="A178" s="265">
        <v>8</v>
      </c>
      <c r="B178" s="265" t="s">
        <v>1210</v>
      </c>
      <c r="C178" s="265" t="s">
        <v>1202</v>
      </c>
      <c r="D178" s="265">
        <v>8</v>
      </c>
      <c r="E178" s="118" t="s">
        <v>1211</v>
      </c>
      <c r="F178" s="265"/>
      <c r="G178" s="265">
        <v>8</v>
      </c>
      <c r="H178" s="265"/>
      <c r="I178" s="265"/>
      <c r="J178" s="265"/>
      <c r="K178" s="265"/>
      <c r="L178" s="571">
        <v>123980.37</v>
      </c>
      <c r="M178" s="571">
        <v>123980.37</v>
      </c>
      <c r="N178" s="571">
        <v>0</v>
      </c>
      <c r="O178" s="265">
        <v>8</v>
      </c>
      <c r="P178" s="265"/>
      <c r="Q178" s="265"/>
      <c r="R178" s="265"/>
      <c r="S178" s="429"/>
      <c r="T178" s="265">
        <v>8</v>
      </c>
      <c r="U178" s="429"/>
      <c r="V178" s="429"/>
      <c r="W178" s="265">
        <v>8</v>
      </c>
      <c r="X178" s="429"/>
      <c r="Y178" s="429"/>
      <c r="Z178" s="429"/>
    </row>
    <row r="179" spans="1:26" s="492" customFormat="1" ht="15.75">
      <c r="A179" s="265"/>
      <c r="B179" s="265"/>
      <c r="C179" s="265"/>
      <c r="D179" s="265"/>
      <c r="E179" s="118"/>
      <c r="F179" s="265"/>
      <c r="G179" s="265" t="s">
        <v>1584</v>
      </c>
      <c r="H179" s="265"/>
      <c r="I179" s="265"/>
      <c r="J179" s="265"/>
      <c r="K179" s="265"/>
      <c r="L179" s="571">
        <f>SUM(L171:L178)</f>
        <v>49630355.51</v>
      </c>
      <c r="M179" s="571">
        <f>SUM(M171:M178)</f>
        <v>49630355.51</v>
      </c>
      <c r="N179" s="571">
        <f>SUM(N171:N178)</f>
        <v>0</v>
      </c>
      <c r="O179" s="265"/>
      <c r="P179" s="265"/>
      <c r="Q179" s="265"/>
      <c r="R179" s="265"/>
      <c r="S179" s="429"/>
      <c r="T179" s="265"/>
      <c r="U179" s="429"/>
      <c r="V179" s="429"/>
      <c r="W179" s="265"/>
      <c r="X179" s="429"/>
      <c r="Y179" s="429"/>
      <c r="Z179" s="429"/>
    </row>
    <row r="180" spans="1:26" s="458" customFormat="1" ht="15" customHeight="1">
      <c r="A180" s="897" t="s">
        <v>2309</v>
      </c>
      <c r="B180" s="897"/>
      <c r="C180" s="897"/>
      <c r="D180" s="897" t="s">
        <v>2309</v>
      </c>
      <c r="E180" s="897"/>
      <c r="F180" s="897"/>
      <c r="G180" s="898" t="s">
        <v>2309</v>
      </c>
      <c r="H180" s="898"/>
      <c r="I180" s="898"/>
      <c r="J180" s="898"/>
      <c r="K180" s="898"/>
      <c r="L180" s="898"/>
      <c r="M180" s="898"/>
      <c r="N180" s="898"/>
      <c r="O180" s="898" t="s">
        <v>2309</v>
      </c>
      <c r="P180" s="898"/>
      <c r="Q180" s="898"/>
      <c r="R180" s="898"/>
      <c r="S180" s="898"/>
      <c r="T180" s="897" t="s">
        <v>2309</v>
      </c>
      <c r="U180" s="897"/>
      <c r="V180" s="897"/>
      <c r="W180" s="897" t="s">
        <v>2309</v>
      </c>
      <c r="X180" s="897"/>
      <c r="Y180" s="897"/>
      <c r="Z180" s="897"/>
    </row>
    <row r="181" spans="1:26" s="492" customFormat="1" ht="28.5" customHeight="1">
      <c r="A181" s="265">
        <v>1</v>
      </c>
      <c r="B181" s="265" t="s">
        <v>2316</v>
      </c>
      <c r="C181" s="265" t="s">
        <v>1792</v>
      </c>
      <c r="D181" s="265">
        <v>1</v>
      </c>
      <c r="E181" s="118" t="s">
        <v>962</v>
      </c>
      <c r="F181" s="265" t="s">
        <v>2318</v>
      </c>
      <c r="G181" s="265">
        <v>1</v>
      </c>
      <c r="H181" s="265">
        <v>551.4</v>
      </c>
      <c r="I181" s="265"/>
      <c r="J181" s="265">
        <v>2</v>
      </c>
      <c r="K181" s="265"/>
      <c r="L181" s="118">
        <v>1733238.45</v>
      </c>
      <c r="M181" s="118">
        <v>1733238.45</v>
      </c>
      <c r="N181" s="571">
        <v>0</v>
      </c>
      <c r="O181" s="265">
        <v>1</v>
      </c>
      <c r="P181" s="265"/>
      <c r="Q181" s="275">
        <v>38701</v>
      </c>
      <c r="R181" s="265"/>
      <c r="S181" s="429" t="s">
        <v>2207</v>
      </c>
      <c r="T181" s="265">
        <v>1</v>
      </c>
      <c r="U181" s="429" t="s">
        <v>2278</v>
      </c>
      <c r="V181" s="429" t="s">
        <v>2279</v>
      </c>
      <c r="W181" s="265">
        <v>1</v>
      </c>
      <c r="X181" s="429"/>
      <c r="Y181" s="429"/>
      <c r="Z181" s="429"/>
    </row>
    <row r="182" spans="1:26" s="492" customFormat="1" ht="39" customHeight="1">
      <c r="A182" s="265">
        <v>2</v>
      </c>
      <c r="B182" s="265" t="s">
        <v>2317</v>
      </c>
      <c r="C182" s="265" t="s">
        <v>2315</v>
      </c>
      <c r="D182" s="265">
        <v>2</v>
      </c>
      <c r="E182" s="118" t="s">
        <v>962</v>
      </c>
      <c r="F182" s="265"/>
      <c r="G182" s="265">
        <v>2</v>
      </c>
      <c r="H182" s="265"/>
      <c r="I182" s="265"/>
      <c r="J182" s="265"/>
      <c r="K182" s="265"/>
      <c r="L182" s="570">
        <v>9271</v>
      </c>
      <c r="M182" s="570">
        <v>9271</v>
      </c>
      <c r="N182" s="571">
        <v>0</v>
      </c>
      <c r="O182" s="265">
        <v>2</v>
      </c>
      <c r="P182" s="265"/>
      <c r="Q182" s="265"/>
      <c r="R182" s="265"/>
      <c r="S182" s="429"/>
      <c r="T182" s="265">
        <v>2</v>
      </c>
      <c r="U182" s="429"/>
      <c r="V182" s="429"/>
      <c r="W182" s="265">
        <v>2</v>
      </c>
      <c r="X182" s="429"/>
      <c r="Y182" s="429"/>
      <c r="Z182" s="429"/>
    </row>
    <row r="183" spans="1:26" s="492" customFormat="1" ht="34.5" customHeight="1">
      <c r="A183" s="265">
        <v>3</v>
      </c>
      <c r="B183" s="265" t="s">
        <v>1332</v>
      </c>
      <c r="C183" s="265" t="s">
        <v>1331</v>
      </c>
      <c r="D183" s="265">
        <v>3</v>
      </c>
      <c r="E183" s="118" t="s">
        <v>962</v>
      </c>
      <c r="F183" s="118">
        <v>4101130001</v>
      </c>
      <c r="G183" s="265">
        <v>3</v>
      </c>
      <c r="H183" s="265"/>
      <c r="I183" s="265"/>
      <c r="J183" s="265"/>
      <c r="K183" s="265"/>
      <c r="L183" s="570">
        <v>55924</v>
      </c>
      <c r="M183" s="570">
        <v>0</v>
      </c>
      <c r="N183" s="576">
        <v>55924</v>
      </c>
      <c r="O183" s="265">
        <v>3</v>
      </c>
      <c r="P183" s="265"/>
      <c r="Q183" s="265"/>
      <c r="R183" s="265"/>
      <c r="S183" s="429"/>
      <c r="T183" s="265">
        <v>3</v>
      </c>
      <c r="U183" s="429"/>
      <c r="V183" s="429"/>
      <c r="W183" s="265">
        <v>3</v>
      </c>
      <c r="X183" s="429"/>
      <c r="Y183" s="429"/>
      <c r="Z183" s="429"/>
    </row>
    <row r="184" spans="1:26" s="492" customFormat="1" ht="40.5" customHeight="1">
      <c r="A184" s="265">
        <v>4</v>
      </c>
      <c r="B184" s="265" t="s">
        <v>1333</v>
      </c>
      <c r="C184" s="265" t="s">
        <v>1817</v>
      </c>
      <c r="D184" s="265">
        <v>4</v>
      </c>
      <c r="E184" s="118" t="s">
        <v>962</v>
      </c>
      <c r="F184" s="118">
        <v>2101130002</v>
      </c>
      <c r="G184" s="265">
        <v>4</v>
      </c>
      <c r="H184" s="265"/>
      <c r="I184" s="265"/>
      <c r="J184" s="265"/>
      <c r="K184" s="265"/>
      <c r="L184" s="570">
        <v>4257.85</v>
      </c>
      <c r="M184" s="570">
        <v>4257.85</v>
      </c>
      <c r="N184" s="576">
        <v>0</v>
      </c>
      <c r="O184" s="265">
        <v>4</v>
      </c>
      <c r="P184" s="265"/>
      <c r="Q184" s="265"/>
      <c r="R184" s="265"/>
      <c r="S184" s="429"/>
      <c r="T184" s="265">
        <v>4</v>
      </c>
      <c r="U184" s="429"/>
      <c r="V184" s="429"/>
      <c r="W184" s="265">
        <v>4</v>
      </c>
      <c r="X184" s="429"/>
      <c r="Y184" s="429"/>
      <c r="Z184" s="429"/>
    </row>
    <row r="185" spans="1:26" s="492" customFormat="1" ht="15.75">
      <c r="A185" s="265"/>
      <c r="B185" s="265"/>
      <c r="C185" s="265"/>
      <c r="D185" s="265"/>
      <c r="E185" s="118"/>
      <c r="F185" s="429"/>
      <c r="G185" s="265" t="s">
        <v>1584</v>
      </c>
      <c r="H185" s="265"/>
      <c r="I185" s="265"/>
      <c r="J185" s="265"/>
      <c r="K185" s="265"/>
      <c r="L185" s="265">
        <f>SUM(L181:L184)</f>
        <v>1802691.3</v>
      </c>
      <c r="M185" s="265">
        <f>SUM(M181:M184)</f>
        <v>1746767.3</v>
      </c>
      <c r="N185" s="576">
        <f>SUM(N181:N184)</f>
        <v>55924</v>
      </c>
      <c r="O185" s="265"/>
      <c r="P185" s="265"/>
      <c r="Q185" s="265"/>
      <c r="R185" s="265"/>
      <c r="S185" s="429"/>
      <c r="T185" s="265"/>
      <c r="U185" s="429"/>
      <c r="V185" s="429"/>
      <c r="W185" s="265"/>
      <c r="X185" s="429"/>
      <c r="Y185" s="429"/>
      <c r="Z185" s="429"/>
    </row>
    <row r="186" spans="1:26" s="458" customFormat="1" ht="25.5" customHeight="1">
      <c r="A186" s="897" t="s">
        <v>1669</v>
      </c>
      <c r="B186" s="897"/>
      <c r="C186" s="897"/>
      <c r="D186" s="897" t="s">
        <v>1669</v>
      </c>
      <c r="E186" s="897"/>
      <c r="F186" s="897"/>
      <c r="G186" s="898" t="s">
        <v>1669</v>
      </c>
      <c r="H186" s="898"/>
      <c r="I186" s="898"/>
      <c r="J186" s="898"/>
      <c r="K186" s="898"/>
      <c r="L186" s="898"/>
      <c r="M186" s="898"/>
      <c r="N186" s="898"/>
      <c r="O186" s="898" t="s">
        <v>1669</v>
      </c>
      <c r="P186" s="898"/>
      <c r="Q186" s="898"/>
      <c r="R186" s="898"/>
      <c r="S186" s="898"/>
      <c r="T186" s="897" t="s">
        <v>1669</v>
      </c>
      <c r="U186" s="897"/>
      <c r="V186" s="897"/>
      <c r="W186" s="897" t="s">
        <v>1669</v>
      </c>
      <c r="X186" s="897"/>
      <c r="Y186" s="897"/>
      <c r="Z186" s="897"/>
    </row>
    <row r="187" spans="1:26" s="492" customFormat="1" ht="36.75" customHeight="1">
      <c r="A187" s="265">
        <v>1</v>
      </c>
      <c r="B187" s="265" t="s">
        <v>84</v>
      </c>
      <c r="C187" s="265" t="s">
        <v>802</v>
      </c>
      <c r="D187" s="265">
        <v>1</v>
      </c>
      <c r="E187" s="118" t="s">
        <v>145</v>
      </c>
      <c r="F187" s="265" t="s">
        <v>5888</v>
      </c>
      <c r="G187" s="265">
        <v>1</v>
      </c>
      <c r="H187" s="265">
        <v>874.8</v>
      </c>
      <c r="I187" s="265"/>
      <c r="J187" s="265">
        <v>2</v>
      </c>
      <c r="K187" s="265"/>
      <c r="L187" s="265">
        <v>4369907.97</v>
      </c>
      <c r="M187" s="265">
        <v>4369907.97</v>
      </c>
      <c r="N187" s="571">
        <v>0</v>
      </c>
      <c r="O187" s="265">
        <v>1</v>
      </c>
      <c r="P187" s="265"/>
      <c r="Q187" s="275">
        <v>41086</v>
      </c>
      <c r="R187" s="265"/>
      <c r="S187" s="429"/>
      <c r="T187" s="265">
        <v>1</v>
      </c>
      <c r="U187" s="429"/>
      <c r="V187" s="429"/>
      <c r="W187" s="265">
        <v>1</v>
      </c>
      <c r="X187" s="429"/>
      <c r="Y187" s="429"/>
      <c r="Z187" s="429"/>
    </row>
    <row r="188" spans="1:26" s="492" customFormat="1" ht="30" customHeight="1">
      <c r="A188" s="265">
        <v>2</v>
      </c>
      <c r="B188" s="265" t="s">
        <v>85</v>
      </c>
      <c r="C188" s="265" t="s">
        <v>1612</v>
      </c>
      <c r="D188" s="265">
        <v>2</v>
      </c>
      <c r="E188" s="118" t="s">
        <v>1014</v>
      </c>
      <c r="F188" s="562" t="s">
        <v>3525</v>
      </c>
      <c r="G188" s="265">
        <v>2</v>
      </c>
      <c r="H188" s="265">
        <v>668</v>
      </c>
      <c r="I188" s="265"/>
      <c r="J188" s="265">
        <v>2</v>
      </c>
      <c r="K188" s="265"/>
      <c r="L188" s="265">
        <v>3334170</v>
      </c>
      <c r="M188" s="265">
        <v>3334170</v>
      </c>
      <c r="N188" s="571">
        <v>0</v>
      </c>
      <c r="O188" s="265">
        <v>2</v>
      </c>
      <c r="P188" s="265"/>
      <c r="Q188" s="275">
        <v>39861</v>
      </c>
      <c r="R188" s="265"/>
      <c r="S188" s="429" t="s">
        <v>3526</v>
      </c>
      <c r="T188" s="265">
        <v>2</v>
      </c>
      <c r="U188" s="429" t="s">
        <v>2278</v>
      </c>
      <c r="V188" s="429" t="s">
        <v>2279</v>
      </c>
      <c r="W188" s="265">
        <v>2</v>
      </c>
      <c r="X188" s="429" t="s">
        <v>2957</v>
      </c>
      <c r="Y188" s="604">
        <v>42064</v>
      </c>
      <c r="Z188" s="604">
        <v>49368</v>
      </c>
    </row>
    <row r="189" spans="1:26" s="492" customFormat="1" ht="41.25" customHeight="1">
      <c r="A189" s="265">
        <v>3</v>
      </c>
      <c r="B189" s="265" t="s">
        <v>86</v>
      </c>
      <c r="C189" s="265" t="s">
        <v>1582</v>
      </c>
      <c r="D189" s="265">
        <v>3</v>
      </c>
      <c r="E189" s="118" t="s">
        <v>145</v>
      </c>
      <c r="F189" s="265" t="s">
        <v>1743</v>
      </c>
      <c r="G189" s="265">
        <v>3</v>
      </c>
      <c r="H189" s="265">
        <v>232.8</v>
      </c>
      <c r="I189" s="265"/>
      <c r="J189" s="265">
        <v>1</v>
      </c>
      <c r="K189" s="265"/>
      <c r="L189" s="265">
        <v>17864.28</v>
      </c>
      <c r="M189" s="265">
        <v>17864.28</v>
      </c>
      <c r="N189" s="571">
        <v>0</v>
      </c>
      <c r="O189" s="265">
        <v>3</v>
      </c>
      <c r="P189" s="265"/>
      <c r="Q189" s="275">
        <v>38701</v>
      </c>
      <c r="R189" s="265"/>
      <c r="S189" s="429" t="s">
        <v>1022</v>
      </c>
      <c r="T189" s="265">
        <v>3</v>
      </c>
      <c r="U189" s="429" t="s">
        <v>2278</v>
      </c>
      <c r="V189" s="429" t="s">
        <v>2279</v>
      </c>
      <c r="W189" s="265">
        <v>3</v>
      </c>
      <c r="X189" s="429"/>
      <c r="Y189" s="429"/>
      <c r="Z189" s="429"/>
    </row>
    <row r="190" spans="1:26" s="492" customFormat="1" ht="40.5" customHeight="1">
      <c r="A190" s="265">
        <v>4</v>
      </c>
      <c r="B190" s="265" t="s">
        <v>87</v>
      </c>
      <c r="C190" s="265" t="s">
        <v>2181</v>
      </c>
      <c r="D190" s="265">
        <v>4</v>
      </c>
      <c r="E190" s="118" t="s">
        <v>146</v>
      </c>
      <c r="F190" s="118" t="s">
        <v>5475</v>
      </c>
      <c r="G190" s="265">
        <v>4</v>
      </c>
      <c r="H190" s="265">
        <v>97.3</v>
      </c>
      <c r="I190" s="265"/>
      <c r="J190" s="265">
        <v>1</v>
      </c>
      <c r="K190" s="265"/>
      <c r="L190" s="265">
        <v>183816.51</v>
      </c>
      <c r="M190" s="265">
        <v>183816.51</v>
      </c>
      <c r="N190" s="571">
        <v>0</v>
      </c>
      <c r="O190" s="265">
        <v>4</v>
      </c>
      <c r="P190" s="265"/>
      <c r="Q190" s="275">
        <v>38701</v>
      </c>
      <c r="R190" s="265"/>
      <c r="S190" s="429" t="s">
        <v>1023</v>
      </c>
      <c r="T190" s="265">
        <v>4</v>
      </c>
      <c r="U190" s="429" t="s">
        <v>2278</v>
      </c>
      <c r="V190" s="429" t="s">
        <v>2279</v>
      </c>
      <c r="W190" s="265">
        <v>4</v>
      </c>
      <c r="X190" s="429"/>
      <c r="Y190" s="429"/>
      <c r="Z190" s="429"/>
    </row>
    <row r="191" spans="1:26" s="492" customFormat="1" ht="43.5" customHeight="1">
      <c r="A191" s="265">
        <v>5</v>
      </c>
      <c r="B191" s="265" t="s">
        <v>88</v>
      </c>
      <c r="C191" s="265" t="s">
        <v>2182</v>
      </c>
      <c r="D191" s="265">
        <v>5</v>
      </c>
      <c r="E191" s="118" t="s">
        <v>146</v>
      </c>
      <c r="F191" s="786" t="s">
        <v>5889</v>
      </c>
      <c r="G191" s="265">
        <v>5</v>
      </c>
      <c r="H191" s="265">
        <v>68.2</v>
      </c>
      <c r="I191" s="265"/>
      <c r="J191" s="265">
        <v>1</v>
      </c>
      <c r="K191" s="265"/>
      <c r="L191" s="265">
        <v>138951.44</v>
      </c>
      <c r="M191" s="265">
        <v>138951.44</v>
      </c>
      <c r="N191" s="571">
        <v>0</v>
      </c>
      <c r="O191" s="265">
        <v>5</v>
      </c>
      <c r="P191" s="265"/>
      <c r="Q191" s="275">
        <v>38701</v>
      </c>
      <c r="R191" s="265"/>
      <c r="S191" s="429" t="s">
        <v>1021</v>
      </c>
      <c r="T191" s="265">
        <v>5</v>
      </c>
      <c r="U191" s="429" t="s">
        <v>2278</v>
      </c>
      <c r="V191" s="429" t="s">
        <v>2279</v>
      </c>
      <c r="W191" s="265">
        <v>5</v>
      </c>
      <c r="X191" s="429"/>
      <c r="Y191" s="429"/>
      <c r="Z191" s="429"/>
    </row>
    <row r="192" spans="1:26" s="492" customFormat="1" ht="33" customHeight="1">
      <c r="A192" s="265">
        <v>6</v>
      </c>
      <c r="B192" s="265" t="s">
        <v>1024</v>
      </c>
      <c r="C192" s="265" t="s">
        <v>2183</v>
      </c>
      <c r="D192" s="265">
        <v>6</v>
      </c>
      <c r="E192" s="118" t="s">
        <v>146</v>
      </c>
      <c r="F192" s="787" t="s">
        <v>5890</v>
      </c>
      <c r="G192" s="265">
        <v>6</v>
      </c>
      <c r="H192" s="265">
        <v>170.1</v>
      </c>
      <c r="I192" s="265"/>
      <c r="J192" s="265">
        <v>1</v>
      </c>
      <c r="K192" s="265"/>
      <c r="L192" s="265">
        <v>561398.87</v>
      </c>
      <c r="M192" s="265">
        <v>561398.87</v>
      </c>
      <c r="N192" s="571">
        <v>0</v>
      </c>
      <c r="O192" s="265">
        <v>6</v>
      </c>
      <c r="P192" s="265"/>
      <c r="Q192" s="275">
        <v>38701</v>
      </c>
      <c r="R192" s="265"/>
      <c r="S192" s="429" t="s">
        <v>1020</v>
      </c>
      <c r="T192" s="265">
        <v>6</v>
      </c>
      <c r="U192" s="429" t="s">
        <v>2278</v>
      </c>
      <c r="V192" s="429" t="s">
        <v>2279</v>
      </c>
      <c r="W192" s="265">
        <v>6</v>
      </c>
      <c r="X192" s="429"/>
      <c r="Y192" s="429"/>
      <c r="Z192" s="429"/>
    </row>
    <row r="193" spans="1:26" s="492" customFormat="1" ht="21.75" customHeight="1">
      <c r="A193" s="265">
        <v>7</v>
      </c>
      <c r="B193" s="265" t="s">
        <v>1025</v>
      </c>
      <c r="C193" s="265" t="s">
        <v>2184</v>
      </c>
      <c r="D193" s="265">
        <v>7</v>
      </c>
      <c r="E193" s="118" t="s">
        <v>146</v>
      </c>
      <c r="F193" s="429"/>
      <c r="G193" s="265">
        <v>7</v>
      </c>
      <c r="H193" s="265"/>
      <c r="I193" s="265"/>
      <c r="J193" s="265"/>
      <c r="K193" s="265"/>
      <c r="L193" s="265">
        <v>154023.21</v>
      </c>
      <c r="M193" s="265">
        <v>154023.21</v>
      </c>
      <c r="N193" s="571">
        <v>0</v>
      </c>
      <c r="O193" s="265">
        <v>7</v>
      </c>
      <c r="P193" s="265"/>
      <c r="Q193" s="265"/>
      <c r="R193" s="265"/>
      <c r="S193" s="429"/>
      <c r="T193" s="265">
        <v>7</v>
      </c>
      <c r="U193" s="429"/>
      <c r="V193" s="429"/>
      <c r="W193" s="265">
        <v>7</v>
      </c>
      <c r="X193" s="429"/>
      <c r="Y193" s="429"/>
      <c r="Z193" s="429"/>
    </row>
    <row r="194" spans="1:26" s="492" customFormat="1" ht="17.25" customHeight="1">
      <c r="A194" s="265">
        <v>8</v>
      </c>
      <c r="B194" s="265" t="s">
        <v>1026</v>
      </c>
      <c r="C194" s="265" t="s">
        <v>82</v>
      </c>
      <c r="D194" s="265">
        <v>8</v>
      </c>
      <c r="E194" s="118" t="s">
        <v>146</v>
      </c>
      <c r="F194" s="429"/>
      <c r="G194" s="265">
        <v>8</v>
      </c>
      <c r="H194" s="265"/>
      <c r="I194" s="265"/>
      <c r="J194" s="265"/>
      <c r="K194" s="265"/>
      <c r="L194" s="265">
        <v>58936.42</v>
      </c>
      <c r="M194" s="265">
        <v>58936.42</v>
      </c>
      <c r="N194" s="571">
        <v>0</v>
      </c>
      <c r="O194" s="265">
        <v>8</v>
      </c>
      <c r="P194" s="265"/>
      <c r="Q194" s="265"/>
      <c r="R194" s="265"/>
      <c r="S194" s="429"/>
      <c r="T194" s="265">
        <v>8</v>
      </c>
      <c r="U194" s="429"/>
      <c r="V194" s="429"/>
      <c r="W194" s="265">
        <v>8</v>
      </c>
      <c r="X194" s="429"/>
      <c r="Y194" s="429"/>
      <c r="Z194" s="429"/>
    </row>
    <row r="195" spans="1:26" s="492" customFormat="1" ht="16.5" customHeight="1">
      <c r="A195" s="265">
        <v>9</v>
      </c>
      <c r="B195" s="265" t="s">
        <v>1027</v>
      </c>
      <c r="C195" s="265" t="s">
        <v>83</v>
      </c>
      <c r="D195" s="265">
        <v>9</v>
      </c>
      <c r="E195" s="118" t="s">
        <v>146</v>
      </c>
      <c r="F195" s="429"/>
      <c r="G195" s="265">
        <v>9</v>
      </c>
      <c r="H195" s="265"/>
      <c r="I195" s="265"/>
      <c r="J195" s="265"/>
      <c r="K195" s="265"/>
      <c r="L195" s="265">
        <v>72340.76</v>
      </c>
      <c r="M195" s="265">
        <v>72340.76</v>
      </c>
      <c r="N195" s="571">
        <v>0</v>
      </c>
      <c r="O195" s="265">
        <v>9</v>
      </c>
      <c r="P195" s="265"/>
      <c r="Q195" s="265"/>
      <c r="R195" s="265"/>
      <c r="S195" s="429"/>
      <c r="T195" s="265">
        <v>9</v>
      </c>
      <c r="U195" s="429"/>
      <c r="V195" s="429"/>
      <c r="W195" s="265">
        <v>9</v>
      </c>
      <c r="X195" s="429"/>
      <c r="Y195" s="429"/>
      <c r="Z195" s="429"/>
    </row>
    <row r="196" spans="1:26" s="492" customFormat="1" ht="16.5" customHeight="1">
      <c r="A196" s="265"/>
      <c r="B196" s="429"/>
      <c r="C196" s="429"/>
      <c r="D196" s="265"/>
      <c r="E196" s="139"/>
      <c r="F196" s="429"/>
      <c r="G196" s="265" t="s">
        <v>1584</v>
      </c>
      <c r="H196" s="265"/>
      <c r="I196" s="265"/>
      <c r="J196" s="265"/>
      <c r="K196" s="265"/>
      <c r="L196" s="265">
        <f>SUM(L187:L195)</f>
        <v>8891409.46</v>
      </c>
      <c r="M196" s="265">
        <f>SUM(M187:M195)</f>
        <v>8891409.46</v>
      </c>
      <c r="N196" s="571">
        <f>SUM(N187:N195)</f>
        <v>0</v>
      </c>
      <c r="O196" s="265"/>
      <c r="P196" s="265"/>
      <c r="Q196" s="265"/>
      <c r="R196" s="265"/>
      <c r="S196" s="429"/>
      <c r="T196" s="265"/>
      <c r="U196" s="429"/>
      <c r="V196" s="429"/>
      <c r="W196" s="265"/>
      <c r="X196" s="429"/>
      <c r="Y196" s="429"/>
      <c r="Z196" s="429"/>
    </row>
    <row r="197" spans="1:26" s="458" customFormat="1" ht="15" customHeight="1">
      <c r="A197" s="897" t="s">
        <v>2208</v>
      </c>
      <c r="B197" s="897"/>
      <c r="C197" s="897"/>
      <c r="D197" s="897" t="s">
        <v>2208</v>
      </c>
      <c r="E197" s="897"/>
      <c r="F197" s="897"/>
      <c r="G197" s="898" t="s">
        <v>2208</v>
      </c>
      <c r="H197" s="898"/>
      <c r="I197" s="898"/>
      <c r="J197" s="898"/>
      <c r="K197" s="898"/>
      <c r="L197" s="898"/>
      <c r="M197" s="898"/>
      <c r="N197" s="898"/>
      <c r="O197" s="898" t="s">
        <v>2208</v>
      </c>
      <c r="P197" s="898"/>
      <c r="Q197" s="898"/>
      <c r="R197" s="898"/>
      <c r="S197" s="898"/>
      <c r="T197" s="897" t="s">
        <v>2208</v>
      </c>
      <c r="U197" s="897"/>
      <c r="V197" s="897"/>
      <c r="W197" s="897" t="s">
        <v>2208</v>
      </c>
      <c r="X197" s="897"/>
      <c r="Y197" s="897"/>
      <c r="Z197" s="897"/>
    </row>
    <row r="198" spans="1:26" s="492" customFormat="1" ht="33" customHeight="1">
      <c r="A198" s="265">
        <v>1</v>
      </c>
      <c r="B198" s="265" t="s">
        <v>5417</v>
      </c>
      <c r="C198" s="265" t="s">
        <v>5421</v>
      </c>
      <c r="D198" s="265">
        <v>1</v>
      </c>
      <c r="E198" s="118" t="s">
        <v>1991</v>
      </c>
      <c r="F198" s="265" t="s">
        <v>5416</v>
      </c>
      <c r="G198" s="265">
        <v>1</v>
      </c>
      <c r="H198" s="118">
        <v>6296.5</v>
      </c>
      <c r="I198" s="265"/>
      <c r="J198" s="265">
        <v>2</v>
      </c>
      <c r="K198" s="265"/>
      <c r="L198" s="584">
        <v>1</v>
      </c>
      <c r="M198" s="584">
        <v>0</v>
      </c>
      <c r="N198" s="584">
        <v>1</v>
      </c>
      <c r="O198" s="265">
        <v>1</v>
      </c>
      <c r="P198" s="265"/>
      <c r="Q198" s="275">
        <v>45162</v>
      </c>
      <c r="R198" s="265"/>
      <c r="S198" s="429"/>
      <c r="T198" s="265">
        <v>1</v>
      </c>
      <c r="U198" s="429" t="s">
        <v>2278</v>
      </c>
      <c r="V198" s="429" t="s">
        <v>2279</v>
      </c>
      <c r="W198" s="265">
        <v>1</v>
      </c>
      <c r="X198" s="139" t="s">
        <v>3083</v>
      </c>
      <c r="Y198" s="239">
        <v>42541</v>
      </c>
      <c r="Z198" s="239">
        <v>44366</v>
      </c>
    </row>
    <row r="199" spans="1:26" s="492" customFormat="1" ht="45" customHeight="1">
      <c r="A199" s="265">
        <v>2</v>
      </c>
      <c r="B199" s="265" t="s">
        <v>2046</v>
      </c>
      <c r="C199" s="551" t="s">
        <v>816</v>
      </c>
      <c r="D199" s="265">
        <v>2</v>
      </c>
      <c r="E199" s="118" t="s">
        <v>1991</v>
      </c>
      <c r="F199" s="265"/>
      <c r="G199" s="265">
        <v>2</v>
      </c>
      <c r="H199" s="265"/>
      <c r="I199" s="265"/>
      <c r="J199" s="265"/>
      <c r="K199" s="265"/>
      <c r="L199" s="585">
        <v>74644.21</v>
      </c>
      <c r="M199" s="584">
        <v>23134.18</v>
      </c>
      <c r="N199" s="585">
        <v>51510.03</v>
      </c>
      <c r="O199" s="265">
        <v>2</v>
      </c>
      <c r="P199" s="265"/>
      <c r="Q199" s="265"/>
      <c r="R199" s="265"/>
      <c r="S199" s="429"/>
      <c r="T199" s="265">
        <v>2</v>
      </c>
      <c r="U199" s="429"/>
      <c r="V199" s="429"/>
      <c r="W199" s="265">
        <v>2</v>
      </c>
      <c r="X199" s="429"/>
      <c r="Y199" s="429"/>
      <c r="Z199" s="429"/>
    </row>
    <row r="200" spans="1:26" s="492" customFormat="1" ht="42.75" customHeight="1">
      <c r="A200" s="265">
        <v>3</v>
      </c>
      <c r="B200" s="265" t="s">
        <v>2052</v>
      </c>
      <c r="C200" s="551" t="s">
        <v>820</v>
      </c>
      <c r="D200" s="265">
        <v>3</v>
      </c>
      <c r="E200" s="118" t="s">
        <v>1993</v>
      </c>
      <c r="F200" s="265" t="s">
        <v>1099</v>
      </c>
      <c r="G200" s="265">
        <v>3</v>
      </c>
      <c r="H200" s="265">
        <v>45.6</v>
      </c>
      <c r="I200" s="265"/>
      <c r="J200" s="265">
        <v>1</v>
      </c>
      <c r="K200" s="265"/>
      <c r="L200" s="585">
        <v>168784</v>
      </c>
      <c r="M200" s="585">
        <v>98870.2</v>
      </c>
      <c r="N200" s="585">
        <v>69913.8</v>
      </c>
      <c r="O200" s="265">
        <v>4</v>
      </c>
      <c r="P200" s="265"/>
      <c r="Q200" s="275">
        <v>38701</v>
      </c>
      <c r="R200" s="265"/>
      <c r="S200" s="429" t="s">
        <v>1100</v>
      </c>
      <c r="T200" s="265">
        <v>4</v>
      </c>
      <c r="U200" s="429" t="s">
        <v>2278</v>
      </c>
      <c r="V200" s="429" t="s">
        <v>2279</v>
      </c>
      <c r="W200" s="265">
        <v>4</v>
      </c>
      <c r="X200" s="429"/>
      <c r="Y200" s="429"/>
      <c r="Z200" s="429"/>
    </row>
    <row r="201" spans="1:26" s="492" customFormat="1" ht="39" customHeight="1">
      <c r="A201" s="265">
        <v>4</v>
      </c>
      <c r="B201" s="265" t="s">
        <v>2054</v>
      </c>
      <c r="C201" s="551" t="s">
        <v>822</v>
      </c>
      <c r="D201" s="265">
        <v>4</v>
      </c>
      <c r="E201" s="118" t="s">
        <v>1991</v>
      </c>
      <c r="F201" s="265"/>
      <c r="G201" s="265">
        <v>4</v>
      </c>
      <c r="H201" s="265"/>
      <c r="I201" s="265"/>
      <c r="J201" s="265"/>
      <c r="K201" s="265"/>
      <c r="L201" s="585">
        <v>3000</v>
      </c>
      <c r="M201" s="585">
        <v>3000</v>
      </c>
      <c r="N201" s="585">
        <v>0</v>
      </c>
      <c r="O201" s="265">
        <v>5</v>
      </c>
      <c r="P201" s="265"/>
      <c r="Q201" s="265"/>
      <c r="R201" s="265"/>
      <c r="S201" s="429"/>
      <c r="T201" s="265">
        <v>5</v>
      </c>
      <c r="U201" s="429"/>
      <c r="V201" s="429"/>
      <c r="W201" s="265">
        <v>5</v>
      </c>
      <c r="X201" s="429"/>
      <c r="Y201" s="429"/>
      <c r="Z201" s="429"/>
    </row>
    <row r="202" spans="1:26" s="492" customFormat="1" ht="42" customHeight="1">
      <c r="A202" s="265">
        <v>5</v>
      </c>
      <c r="B202" s="265" t="s">
        <v>5420</v>
      </c>
      <c r="C202" s="264" t="s">
        <v>5418</v>
      </c>
      <c r="D202" s="265">
        <v>5</v>
      </c>
      <c r="E202" s="118" t="s">
        <v>1991</v>
      </c>
      <c r="F202" s="265" t="s">
        <v>5419</v>
      </c>
      <c r="G202" s="265">
        <v>5</v>
      </c>
      <c r="H202" s="265">
        <v>833</v>
      </c>
      <c r="I202" s="265"/>
      <c r="J202" s="265"/>
      <c r="K202" s="265"/>
      <c r="L202" s="585">
        <v>1</v>
      </c>
      <c r="M202" s="585">
        <v>0</v>
      </c>
      <c r="N202" s="585">
        <v>1</v>
      </c>
      <c r="O202" s="265">
        <v>6</v>
      </c>
      <c r="P202" s="265"/>
      <c r="Q202" s="275">
        <v>45162</v>
      </c>
      <c r="R202" s="265"/>
      <c r="S202" s="429"/>
      <c r="T202" s="265"/>
      <c r="U202" s="429"/>
      <c r="V202" s="429"/>
      <c r="W202" s="265"/>
      <c r="X202" s="429"/>
      <c r="Y202" s="429"/>
      <c r="Z202" s="429"/>
    </row>
    <row r="203" spans="1:26" s="492" customFormat="1" ht="19.5" customHeight="1">
      <c r="A203" s="265"/>
      <c r="B203" s="265"/>
      <c r="C203" s="265"/>
      <c r="D203" s="265"/>
      <c r="E203" s="118"/>
      <c r="F203" s="429"/>
      <c r="G203" s="265" t="s">
        <v>1584</v>
      </c>
      <c r="H203" s="265"/>
      <c r="I203" s="265"/>
      <c r="J203" s="265"/>
      <c r="K203" s="265"/>
      <c r="L203" s="584">
        <f>SUM(L198:L202)</f>
        <v>246430.21000000002</v>
      </c>
      <c r="M203" s="585">
        <f>SUM(M198:M202)</f>
        <v>125004.38</v>
      </c>
      <c r="N203" s="584">
        <f>SUM(N198:N202)</f>
        <v>121425.83</v>
      </c>
      <c r="O203" s="265"/>
      <c r="P203" s="265"/>
      <c r="Q203" s="265"/>
      <c r="R203" s="265"/>
      <c r="S203" s="429"/>
      <c r="T203" s="265"/>
      <c r="U203" s="429"/>
      <c r="V203" s="429"/>
      <c r="W203" s="265"/>
      <c r="X203" s="429"/>
      <c r="Y203" s="429"/>
      <c r="Z203" s="429"/>
    </row>
    <row r="204" spans="1:26" s="492" customFormat="1" ht="55.5" customHeight="1">
      <c r="A204" s="832" t="s">
        <v>2066</v>
      </c>
      <c r="B204" s="813" t="s">
        <v>805</v>
      </c>
      <c r="C204" s="813" t="s">
        <v>1531</v>
      </c>
      <c r="D204" s="556" t="s">
        <v>2066</v>
      </c>
      <c r="E204" s="815" t="s">
        <v>2069</v>
      </c>
      <c r="F204" s="556" t="s">
        <v>1713</v>
      </c>
      <c r="G204" s="556" t="s">
        <v>2066</v>
      </c>
      <c r="H204" s="884" t="s">
        <v>1494</v>
      </c>
      <c r="I204" s="885"/>
      <c r="J204" s="885"/>
      <c r="K204" s="885"/>
      <c r="L204" s="556" t="s">
        <v>1719</v>
      </c>
      <c r="M204" s="556" t="s">
        <v>1877</v>
      </c>
      <c r="N204" s="556" t="s">
        <v>1880</v>
      </c>
      <c r="O204" s="556" t="s">
        <v>2066</v>
      </c>
      <c r="P204" s="556" t="s">
        <v>1719</v>
      </c>
      <c r="Q204" s="556" t="s">
        <v>2356</v>
      </c>
      <c r="R204" s="556" t="s">
        <v>2363</v>
      </c>
      <c r="S204" s="475" t="s">
        <v>2367</v>
      </c>
      <c r="T204" s="556" t="s">
        <v>2066</v>
      </c>
      <c r="U204" s="483" t="s">
        <v>408</v>
      </c>
      <c r="V204" s="493"/>
      <c r="W204" s="556" t="s">
        <v>2066</v>
      </c>
      <c r="X204" s="872" t="s">
        <v>807</v>
      </c>
      <c r="Y204" s="886"/>
      <c r="Z204" s="887"/>
    </row>
    <row r="205" spans="1:26" s="492" customFormat="1" ht="15.75">
      <c r="A205" s="817" t="s">
        <v>2067</v>
      </c>
      <c r="B205" s="817"/>
      <c r="C205" s="820"/>
      <c r="D205" s="557" t="s">
        <v>2067</v>
      </c>
      <c r="E205" s="819"/>
      <c r="F205" s="557" t="s">
        <v>2071</v>
      </c>
      <c r="G205" s="557" t="s">
        <v>2067</v>
      </c>
      <c r="H205" s="888" t="s">
        <v>1495</v>
      </c>
      <c r="I205" s="889"/>
      <c r="J205" s="889"/>
      <c r="K205" s="889"/>
      <c r="L205" s="557" t="s">
        <v>1720</v>
      </c>
      <c r="M205" s="557" t="s">
        <v>1878</v>
      </c>
      <c r="N205" s="557" t="s">
        <v>1881</v>
      </c>
      <c r="O205" s="557" t="s">
        <v>2067</v>
      </c>
      <c r="P205" s="557" t="s">
        <v>1883</v>
      </c>
      <c r="Q205" s="557" t="s">
        <v>2357</v>
      </c>
      <c r="R205" s="557" t="s">
        <v>2365</v>
      </c>
      <c r="S205" s="481" t="s">
        <v>1885</v>
      </c>
      <c r="T205" s="557" t="s">
        <v>2067</v>
      </c>
      <c r="U205" s="483" t="s">
        <v>409</v>
      </c>
      <c r="V205" s="483" t="s">
        <v>410</v>
      </c>
      <c r="W205" s="557" t="s">
        <v>2067</v>
      </c>
      <c r="X205" s="873" t="s">
        <v>412</v>
      </c>
      <c r="Y205" s="890"/>
      <c r="Z205" s="891"/>
    </row>
    <row r="206" spans="1:26" s="492" customFormat="1" ht="15.75">
      <c r="A206" s="820"/>
      <c r="B206" s="820"/>
      <c r="C206" s="820"/>
      <c r="D206" s="484"/>
      <c r="E206" s="821"/>
      <c r="F206" s="484"/>
      <c r="G206" s="557"/>
      <c r="H206" s="556" t="s">
        <v>2073</v>
      </c>
      <c r="I206" s="556" t="s">
        <v>1714</v>
      </c>
      <c r="J206" s="556" t="s">
        <v>1716</v>
      </c>
      <c r="K206" s="556" t="s">
        <v>1488</v>
      </c>
      <c r="L206" s="557" t="s">
        <v>1721</v>
      </c>
      <c r="M206" s="557" t="s">
        <v>1879</v>
      </c>
      <c r="N206" s="557" t="s">
        <v>1882</v>
      </c>
      <c r="O206" s="557"/>
      <c r="P206" s="557" t="s">
        <v>1884</v>
      </c>
      <c r="Q206" s="557" t="s">
        <v>2358</v>
      </c>
      <c r="R206" s="557" t="s">
        <v>2366</v>
      </c>
      <c r="S206" s="481" t="s">
        <v>1886</v>
      </c>
      <c r="T206" s="557"/>
      <c r="U206" s="484"/>
      <c r="V206" s="484"/>
      <c r="W206" s="557"/>
      <c r="X206" s="483" t="s">
        <v>1545</v>
      </c>
      <c r="Y206" s="556" t="s">
        <v>2356</v>
      </c>
      <c r="Z206" s="474" t="s">
        <v>2363</v>
      </c>
    </row>
    <row r="207" spans="1:26" s="492" customFormat="1" ht="15.75">
      <c r="A207" s="820"/>
      <c r="B207" s="820"/>
      <c r="C207" s="820"/>
      <c r="D207" s="484"/>
      <c r="E207" s="821"/>
      <c r="F207" s="484"/>
      <c r="G207" s="557"/>
      <c r="H207" s="557" t="s">
        <v>2074</v>
      </c>
      <c r="I207" s="557" t="s">
        <v>1715</v>
      </c>
      <c r="J207" s="557"/>
      <c r="K207" s="557" t="s">
        <v>1489</v>
      </c>
      <c r="L207" s="557" t="s">
        <v>1718</v>
      </c>
      <c r="M207" s="557"/>
      <c r="N207" s="557" t="s">
        <v>1721</v>
      </c>
      <c r="O207" s="557"/>
      <c r="P207" s="557"/>
      <c r="Q207" s="557" t="s">
        <v>2364</v>
      </c>
      <c r="R207" s="557" t="s">
        <v>2364</v>
      </c>
      <c r="S207" s="481" t="s">
        <v>1887</v>
      </c>
      <c r="T207" s="557"/>
      <c r="U207" s="484"/>
      <c r="V207" s="484"/>
      <c r="W207" s="557"/>
      <c r="X207" s="484" t="s">
        <v>1546</v>
      </c>
      <c r="Y207" s="557" t="s">
        <v>2357</v>
      </c>
      <c r="Z207" s="554" t="s">
        <v>2365</v>
      </c>
    </row>
    <row r="208" spans="1:26" s="492" customFormat="1" ht="15.75">
      <c r="A208" s="820"/>
      <c r="B208" s="820"/>
      <c r="C208" s="820"/>
      <c r="D208" s="484"/>
      <c r="E208" s="821"/>
      <c r="F208" s="484"/>
      <c r="G208" s="557"/>
      <c r="H208" s="557"/>
      <c r="I208" s="557" t="s">
        <v>2695</v>
      </c>
      <c r="J208" s="557"/>
      <c r="K208" s="557" t="s">
        <v>1490</v>
      </c>
      <c r="L208" s="557" t="s">
        <v>1717</v>
      </c>
      <c r="M208" s="557"/>
      <c r="N208" s="557"/>
      <c r="O208" s="557"/>
      <c r="P208" s="557"/>
      <c r="Q208" s="557" t="s">
        <v>2359</v>
      </c>
      <c r="R208" s="557" t="s">
        <v>2359</v>
      </c>
      <c r="S208" s="481" t="s">
        <v>1888</v>
      </c>
      <c r="T208" s="557"/>
      <c r="U208" s="484"/>
      <c r="V208" s="484"/>
      <c r="W208" s="557"/>
      <c r="X208" s="484"/>
      <c r="Y208" s="557" t="s">
        <v>2358</v>
      </c>
      <c r="Z208" s="554" t="s">
        <v>2366</v>
      </c>
    </row>
    <row r="209" spans="1:26" s="492" customFormat="1" ht="15.75">
      <c r="A209" s="838"/>
      <c r="B209" s="838"/>
      <c r="C209" s="838"/>
      <c r="D209" s="839"/>
      <c r="E209" s="840"/>
      <c r="F209" s="839"/>
      <c r="G209" s="557"/>
      <c r="H209" s="557"/>
      <c r="I209" s="557"/>
      <c r="J209" s="557"/>
      <c r="K209" s="557" t="s">
        <v>1491</v>
      </c>
      <c r="L209" s="557" t="s">
        <v>1553</v>
      </c>
      <c r="M209" s="557" t="s">
        <v>1553</v>
      </c>
      <c r="N209" s="557" t="s">
        <v>1553</v>
      </c>
      <c r="O209" s="557"/>
      <c r="P209" s="557" t="s">
        <v>1553</v>
      </c>
      <c r="Q209" s="557" t="s">
        <v>2360</v>
      </c>
      <c r="R209" s="557" t="s">
        <v>2360</v>
      </c>
      <c r="S209" s="481"/>
      <c r="T209" s="557"/>
      <c r="U209" s="484"/>
      <c r="V209" s="484"/>
      <c r="W209" s="557"/>
      <c r="X209" s="484"/>
      <c r="Y209" s="557" t="s">
        <v>1547</v>
      </c>
      <c r="Z209" s="554" t="s">
        <v>1547</v>
      </c>
    </row>
    <row r="210" spans="1:26" s="492" customFormat="1" ht="17.25" customHeight="1">
      <c r="A210" s="838"/>
      <c r="B210" s="838"/>
      <c r="C210" s="838"/>
      <c r="D210" s="839"/>
      <c r="E210" s="840"/>
      <c r="F210" s="839"/>
      <c r="G210" s="557"/>
      <c r="H210" s="557"/>
      <c r="I210" s="557"/>
      <c r="J210" s="557"/>
      <c r="K210" s="557" t="s">
        <v>1492</v>
      </c>
      <c r="L210" s="557"/>
      <c r="M210" s="557"/>
      <c r="N210" s="557"/>
      <c r="O210" s="557"/>
      <c r="P210" s="557"/>
      <c r="Q210" s="557" t="s">
        <v>2361</v>
      </c>
      <c r="R210" s="557" t="s">
        <v>2361</v>
      </c>
      <c r="S210" s="481"/>
      <c r="T210" s="557"/>
      <c r="U210" s="484"/>
      <c r="V210" s="484"/>
      <c r="W210" s="557"/>
      <c r="X210" s="484"/>
      <c r="Y210" s="557" t="s">
        <v>1548</v>
      </c>
      <c r="Z210" s="554" t="s">
        <v>1548</v>
      </c>
    </row>
    <row r="211" spans="1:26" s="492" customFormat="1" ht="15.75">
      <c r="A211" s="838"/>
      <c r="B211" s="838"/>
      <c r="C211" s="838"/>
      <c r="D211" s="839"/>
      <c r="E211" s="840"/>
      <c r="F211" s="839"/>
      <c r="G211" s="557"/>
      <c r="H211" s="557"/>
      <c r="I211" s="557"/>
      <c r="J211" s="557"/>
      <c r="K211" s="557" t="s">
        <v>1493</v>
      </c>
      <c r="L211" s="557"/>
      <c r="M211" s="557"/>
      <c r="N211" s="557"/>
      <c r="O211" s="557"/>
      <c r="P211" s="557"/>
      <c r="Q211" s="557" t="s">
        <v>2362</v>
      </c>
      <c r="R211" s="557" t="s">
        <v>2362</v>
      </c>
      <c r="S211" s="481"/>
      <c r="T211" s="557"/>
      <c r="U211" s="484"/>
      <c r="V211" s="484"/>
      <c r="W211" s="557"/>
      <c r="X211" s="484"/>
      <c r="Y211" s="557" t="s">
        <v>1549</v>
      </c>
      <c r="Z211" s="554" t="s">
        <v>1549</v>
      </c>
    </row>
    <row r="212" spans="1:26" s="492" customFormat="1" ht="16.5" thickBot="1">
      <c r="A212" s="841"/>
      <c r="B212" s="841"/>
      <c r="C212" s="841"/>
      <c r="D212" s="842"/>
      <c r="E212" s="843"/>
      <c r="F212" s="842"/>
      <c r="G212" s="558"/>
      <c r="H212" s="558"/>
      <c r="I212" s="558"/>
      <c r="J212" s="558"/>
      <c r="K212" s="558"/>
      <c r="L212" s="558"/>
      <c r="M212" s="558"/>
      <c r="N212" s="558"/>
      <c r="O212" s="558"/>
      <c r="P212" s="558"/>
      <c r="Q212" s="600"/>
      <c r="R212" s="558"/>
      <c r="S212" s="490"/>
      <c r="T212" s="558"/>
      <c r="U212" s="489"/>
      <c r="V212" s="489"/>
      <c r="W212" s="558"/>
      <c r="X212" s="489"/>
      <c r="Y212" s="558" t="s">
        <v>1550</v>
      </c>
      <c r="Z212" s="559" t="s">
        <v>1550</v>
      </c>
    </row>
    <row r="213" spans="1:26" s="492" customFormat="1" ht="16.5" thickBot="1">
      <c r="A213" s="844">
        <v>1</v>
      </c>
      <c r="B213" s="845">
        <v>2</v>
      </c>
      <c r="C213" s="845">
        <v>3</v>
      </c>
      <c r="D213" s="846">
        <v>4</v>
      </c>
      <c r="E213" s="847">
        <v>5</v>
      </c>
      <c r="F213" s="846">
        <v>6</v>
      </c>
      <c r="G213" s="559">
        <v>7</v>
      </c>
      <c r="H213" s="559">
        <v>8</v>
      </c>
      <c r="I213" s="559">
        <v>9</v>
      </c>
      <c r="J213" s="559">
        <v>10</v>
      </c>
      <c r="K213" s="559">
        <v>11</v>
      </c>
      <c r="L213" s="559">
        <v>12</v>
      </c>
      <c r="M213" s="559">
        <v>13</v>
      </c>
      <c r="N213" s="559">
        <v>14</v>
      </c>
      <c r="O213" s="559">
        <v>15</v>
      </c>
      <c r="P213" s="559">
        <v>16</v>
      </c>
      <c r="Q213" s="559">
        <v>17</v>
      </c>
      <c r="R213" s="559">
        <v>18</v>
      </c>
      <c r="S213" s="490">
        <v>19</v>
      </c>
      <c r="T213" s="559">
        <v>20</v>
      </c>
      <c r="U213" s="490">
        <v>21</v>
      </c>
      <c r="V213" s="490">
        <v>22</v>
      </c>
      <c r="W213" s="559">
        <v>23</v>
      </c>
      <c r="X213" s="490">
        <v>24</v>
      </c>
      <c r="Y213" s="559">
        <v>25</v>
      </c>
      <c r="Z213" s="848">
        <v>26</v>
      </c>
    </row>
    <row r="214" spans="1:26" s="458" customFormat="1" ht="15" customHeight="1">
      <c r="A214" s="893" t="s">
        <v>1158</v>
      </c>
      <c r="B214" s="894"/>
      <c r="C214" s="895"/>
      <c r="D214" s="893" t="s">
        <v>1158</v>
      </c>
      <c r="E214" s="894"/>
      <c r="F214" s="895"/>
      <c r="G214" s="909" t="s">
        <v>1158</v>
      </c>
      <c r="H214" s="910"/>
      <c r="I214" s="910"/>
      <c r="J214" s="910"/>
      <c r="K214" s="910"/>
      <c r="L214" s="910"/>
      <c r="M214" s="910"/>
      <c r="N214" s="911"/>
      <c r="O214" s="909" t="s">
        <v>1158</v>
      </c>
      <c r="P214" s="910"/>
      <c r="Q214" s="910"/>
      <c r="R214" s="910"/>
      <c r="S214" s="911"/>
      <c r="T214" s="893" t="s">
        <v>1158</v>
      </c>
      <c r="U214" s="894"/>
      <c r="V214" s="895"/>
      <c r="W214" s="893" t="s">
        <v>1158</v>
      </c>
      <c r="X214" s="899"/>
      <c r="Y214" s="899"/>
      <c r="Z214" s="917"/>
    </row>
    <row r="215" spans="1:26" s="492" customFormat="1" ht="18" customHeight="1">
      <c r="A215" s="265">
        <v>1</v>
      </c>
      <c r="B215" s="265" t="s">
        <v>999</v>
      </c>
      <c r="C215" s="265" t="s">
        <v>1612</v>
      </c>
      <c r="D215" s="265">
        <v>1</v>
      </c>
      <c r="E215" s="118" t="s">
        <v>1159</v>
      </c>
      <c r="F215" s="265" t="s">
        <v>1160</v>
      </c>
      <c r="G215" s="265">
        <v>1</v>
      </c>
      <c r="H215" s="118">
        <v>929.7</v>
      </c>
      <c r="I215" s="265"/>
      <c r="J215" s="265">
        <v>2</v>
      </c>
      <c r="K215" s="265"/>
      <c r="L215" s="586">
        <v>1060500</v>
      </c>
      <c r="M215" s="586">
        <v>0</v>
      </c>
      <c r="N215" s="586">
        <v>1060500</v>
      </c>
      <c r="O215" s="265">
        <v>1</v>
      </c>
      <c r="P215" s="265"/>
      <c r="Q215" s="275">
        <v>38709</v>
      </c>
      <c r="R215" s="265"/>
      <c r="S215" s="429" t="s">
        <v>598</v>
      </c>
      <c r="T215" s="265">
        <v>1</v>
      </c>
      <c r="U215" s="429" t="s">
        <v>2278</v>
      </c>
      <c r="V215" s="429" t="s">
        <v>2279</v>
      </c>
      <c r="W215" s="265">
        <v>1</v>
      </c>
      <c r="X215" s="429" t="s">
        <v>2964</v>
      </c>
      <c r="Y215" s="275">
        <v>41894</v>
      </c>
      <c r="Z215" s="275">
        <v>43719</v>
      </c>
    </row>
    <row r="216" spans="1:26" s="492" customFormat="1" ht="24" customHeight="1">
      <c r="A216" s="265">
        <v>2</v>
      </c>
      <c r="B216" s="265" t="s">
        <v>963</v>
      </c>
      <c r="C216" s="265" t="s">
        <v>1612</v>
      </c>
      <c r="D216" s="265">
        <v>2</v>
      </c>
      <c r="E216" s="118" t="s">
        <v>599</v>
      </c>
      <c r="F216" s="265" t="s">
        <v>600</v>
      </c>
      <c r="G216" s="265">
        <v>2</v>
      </c>
      <c r="H216" s="265">
        <v>582.3</v>
      </c>
      <c r="I216" s="265"/>
      <c r="J216" s="265">
        <v>2</v>
      </c>
      <c r="K216" s="265"/>
      <c r="L216" s="586">
        <v>1586300</v>
      </c>
      <c r="M216" s="586">
        <v>0</v>
      </c>
      <c r="N216" s="586">
        <v>1586300</v>
      </c>
      <c r="O216" s="265">
        <v>2</v>
      </c>
      <c r="P216" s="265"/>
      <c r="Q216" s="275">
        <v>38709</v>
      </c>
      <c r="R216" s="265"/>
      <c r="S216" s="429" t="s">
        <v>601</v>
      </c>
      <c r="T216" s="265">
        <v>2</v>
      </c>
      <c r="U216" s="429" t="s">
        <v>2278</v>
      </c>
      <c r="V216" s="429" t="s">
        <v>2279</v>
      </c>
      <c r="W216" s="265">
        <v>2</v>
      </c>
      <c r="X216" s="139"/>
      <c r="Y216" s="275"/>
      <c r="Z216" s="265"/>
    </row>
    <row r="217" spans="1:26" s="492" customFormat="1" ht="31.5" customHeight="1">
      <c r="A217" s="265">
        <v>3</v>
      </c>
      <c r="B217" s="265" t="s">
        <v>965</v>
      </c>
      <c r="C217" s="265" t="s">
        <v>1792</v>
      </c>
      <c r="D217" s="265">
        <v>3</v>
      </c>
      <c r="E217" s="118" t="s">
        <v>605</v>
      </c>
      <c r="F217" s="265" t="s">
        <v>606</v>
      </c>
      <c r="G217" s="265">
        <v>3</v>
      </c>
      <c r="H217" s="265">
        <v>324</v>
      </c>
      <c r="I217" s="265"/>
      <c r="J217" s="265">
        <v>1</v>
      </c>
      <c r="K217" s="265"/>
      <c r="L217" s="586">
        <v>14100</v>
      </c>
      <c r="M217" s="586">
        <v>14100</v>
      </c>
      <c r="N217" s="586">
        <v>0</v>
      </c>
      <c r="O217" s="265">
        <v>3</v>
      </c>
      <c r="P217" s="265"/>
      <c r="Q217" s="275">
        <v>38688</v>
      </c>
      <c r="R217" s="265"/>
      <c r="S217" s="429" t="s">
        <v>607</v>
      </c>
      <c r="T217" s="265">
        <v>3</v>
      </c>
      <c r="U217" s="429" t="s">
        <v>2278</v>
      </c>
      <c r="V217" s="429" t="s">
        <v>2279</v>
      </c>
      <c r="W217" s="265">
        <v>3</v>
      </c>
      <c r="X217" s="429"/>
      <c r="Y217" s="265"/>
      <c r="Z217" s="265"/>
    </row>
    <row r="218" spans="1:26" s="492" customFormat="1" ht="30" customHeight="1">
      <c r="A218" s="265">
        <v>4</v>
      </c>
      <c r="B218" s="265" t="s">
        <v>966</v>
      </c>
      <c r="C218" s="265" t="s">
        <v>1792</v>
      </c>
      <c r="D218" s="265">
        <v>4</v>
      </c>
      <c r="E218" s="118" t="s">
        <v>453</v>
      </c>
      <c r="F218" s="265" t="s">
        <v>608</v>
      </c>
      <c r="G218" s="265">
        <v>4</v>
      </c>
      <c r="H218" s="265">
        <v>400.8</v>
      </c>
      <c r="I218" s="265"/>
      <c r="J218" s="265">
        <v>1</v>
      </c>
      <c r="K218" s="265"/>
      <c r="L218" s="586">
        <v>296100</v>
      </c>
      <c r="M218" s="586">
        <v>296100</v>
      </c>
      <c r="N218" s="586">
        <v>0</v>
      </c>
      <c r="O218" s="265">
        <v>4</v>
      </c>
      <c r="P218" s="265"/>
      <c r="Q218" s="275">
        <v>38688</v>
      </c>
      <c r="R218" s="265"/>
      <c r="S218" s="429" t="s">
        <v>1085</v>
      </c>
      <c r="T218" s="265">
        <v>4</v>
      </c>
      <c r="U218" s="429" t="s">
        <v>2278</v>
      </c>
      <c r="V218" s="429" t="s">
        <v>2279</v>
      </c>
      <c r="W218" s="265">
        <v>4</v>
      </c>
      <c r="X218" s="429" t="s">
        <v>2960</v>
      </c>
      <c r="Y218" s="275">
        <v>42380</v>
      </c>
      <c r="Z218" s="275">
        <v>44206</v>
      </c>
    </row>
    <row r="219" spans="1:26" s="492" customFormat="1" ht="29.25" customHeight="1">
      <c r="A219" s="265">
        <v>5</v>
      </c>
      <c r="B219" s="265" t="s">
        <v>967</v>
      </c>
      <c r="C219" s="265" t="s">
        <v>1792</v>
      </c>
      <c r="D219" s="265">
        <v>5</v>
      </c>
      <c r="E219" s="118" t="s">
        <v>1086</v>
      </c>
      <c r="F219" s="265" t="s">
        <v>1087</v>
      </c>
      <c r="G219" s="265">
        <v>5</v>
      </c>
      <c r="H219" s="265">
        <v>96</v>
      </c>
      <c r="I219" s="265"/>
      <c r="J219" s="265">
        <v>1</v>
      </c>
      <c r="K219" s="265"/>
      <c r="L219" s="576">
        <v>38200</v>
      </c>
      <c r="M219" s="576">
        <v>38200</v>
      </c>
      <c r="N219" s="576">
        <v>0</v>
      </c>
      <c r="O219" s="265">
        <v>5</v>
      </c>
      <c r="P219" s="265"/>
      <c r="Q219" s="275">
        <v>38688</v>
      </c>
      <c r="R219" s="265"/>
      <c r="S219" s="429" t="s">
        <v>1088</v>
      </c>
      <c r="T219" s="265">
        <v>5</v>
      </c>
      <c r="U219" s="429" t="s">
        <v>2278</v>
      </c>
      <c r="V219" s="429" t="s">
        <v>2279</v>
      </c>
      <c r="W219" s="265">
        <v>5</v>
      </c>
      <c r="X219" s="429"/>
      <c r="Y219" s="265"/>
      <c r="Z219" s="265"/>
    </row>
    <row r="220" spans="1:26" s="492" customFormat="1" ht="30" customHeight="1">
      <c r="A220" s="265">
        <v>6</v>
      </c>
      <c r="B220" s="265" t="s">
        <v>968</v>
      </c>
      <c r="C220" s="265" t="s">
        <v>1792</v>
      </c>
      <c r="D220" s="265">
        <v>6</v>
      </c>
      <c r="E220" s="118" t="s">
        <v>1089</v>
      </c>
      <c r="F220" s="265" t="s">
        <v>1090</v>
      </c>
      <c r="G220" s="265">
        <v>6</v>
      </c>
      <c r="H220" s="265">
        <v>161</v>
      </c>
      <c r="I220" s="265"/>
      <c r="J220" s="265">
        <v>1</v>
      </c>
      <c r="K220" s="265"/>
      <c r="L220" s="576">
        <v>668405</v>
      </c>
      <c r="M220" s="576">
        <v>668405</v>
      </c>
      <c r="N220" s="576">
        <v>0</v>
      </c>
      <c r="O220" s="265">
        <v>6</v>
      </c>
      <c r="P220" s="265"/>
      <c r="Q220" s="275">
        <v>38688</v>
      </c>
      <c r="R220" s="265"/>
      <c r="S220" s="429" t="s">
        <v>1091</v>
      </c>
      <c r="T220" s="265">
        <v>6</v>
      </c>
      <c r="U220" s="429" t="s">
        <v>2278</v>
      </c>
      <c r="V220" s="429" t="s">
        <v>2279</v>
      </c>
      <c r="W220" s="265">
        <v>6</v>
      </c>
      <c r="X220" s="429"/>
      <c r="Y220" s="275"/>
      <c r="Z220" s="275"/>
    </row>
    <row r="221" spans="1:26" s="492" customFormat="1" ht="25.5" customHeight="1">
      <c r="A221" s="265">
        <v>7</v>
      </c>
      <c r="B221" s="265" t="s">
        <v>969</v>
      </c>
      <c r="C221" s="830" t="s">
        <v>602</v>
      </c>
      <c r="D221" s="265">
        <v>7</v>
      </c>
      <c r="E221" s="118" t="s">
        <v>605</v>
      </c>
      <c r="F221" s="265" t="s">
        <v>1092</v>
      </c>
      <c r="G221" s="265">
        <v>7</v>
      </c>
      <c r="H221" s="265">
        <v>68.7</v>
      </c>
      <c r="I221" s="265"/>
      <c r="J221" s="265">
        <v>1</v>
      </c>
      <c r="K221" s="265"/>
      <c r="L221" s="576">
        <v>954</v>
      </c>
      <c r="M221" s="576">
        <v>954</v>
      </c>
      <c r="N221" s="571">
        <v>0</v>
      </c>
      <c r="O221" s="265">
        <v>7</v>
      </c>
      <c r="P221" s="265"/>
      <c r="Q221" s="275">
        <v>38688</v>
      </c>
      <c r="R221" s="265"/>
      <c r="S221" s="429" t="s">
        <v>1093</v>
      </c>
      <c r="T221" s="265">
        <v>7</v>
      </c>
      <c r="U221" s="429" t="s">
        <v>2278</v>
      </c>
      <c r="V221" s="429" t="s">
        <v>2279</v>
      </c>
      <c r="W221" s="265">
        <v>7</v>
      </c>
      <c r="X221" s="429"/>
      <c r="Y221" s="265"/>
      <c r="Z221" s="265"/>
    </row>
    <row r="222" spans="1:26" s="492" customFormat="1" ht="26.25" customHeight="1">
      <c r="A222" s="265">
        <v>8</v>
      </c>
      <c r="B222" s="265" t="s">
        <v>970</v>
      </c>
      <c r="C222" s="265" t="s">
        <v>1094</v>
      </c>
      <c r="D222" s="265">
        <v>8</v>
      </c>
      <c r="E222" s="118" t="s">
        <v>146</v>
      </c>
      <c r="F222" s="265" t="s">
        <v>1095</v>
      </c>
      <c r="G222" s="265">
        <v>8</v>
      </c>
      <c r="H222" s="265">
        <v>505.6</v>
      </c>
      <c r="I222" s="265"/>
      <c r="J222" s="265">
        <v>1</v>
      </c>
      <c r="K222" s="265"/>
      <c r="L222" s="576">
        <v>418000</v>
      </c>
      <c r="M222" s="576">
        <v>180600</v>
      </c>
      <c r="N222" s="571">
        <v>237400</v>
      </c>
      <c r="O222" s="265">
        <v>8</v>
      </c>
      <c r="P222" s="265"/>
      <c r="Q222" s="275">
        <v>38709</v>
      </c>
      <c r="R222" s="265"/>
      <c r="S222" s="429" t="s">
        <v>1096</v>
      </c>
      <c r="T222" s="265">
        <v>8</v>
      </c>
      <c r="U222" s="429" t="s">
        <v>2278</v>
      </c>
      <c r="V222" s="429" t="s">
        <v>2279</v>
      </c>
      <c r="W222" s="265">
        <v>8</v>
      </c>
      <c r="X222" s="429"/>
      <c r="Y222" s="265"/>
      <c r="Z222" s="265"/>
    </row>
    <row r="223" spans="1:26" s="492" customFormat="1" ht="31.5" customHeight="1">
      <c r="A223" s="265">
        <v>9</v>
      </c>
      <c r="B223" s="265" t="s">
        <v>971</v>
      </c>
      <c r="C223" s="265" t="s">
        <v>1896</v>
      </c>
      <c r="D223" s="265">
        <v>9</v>
      </c>
      <c r="E223" s="118" t="s">
        <v>605</v>
      </c>
      <c r="F223" s="265" t="s">
        <v>1097</v>
      </c>
      <c r="G223" s="265">
        <v>9</v>
      </c>
      <c r="H223" s="265">
        <v>41.5</v>
      </c>
      <c r="I223" s="265"/>
      <c r="J223" s="265">
        <v>1</v>
      </c>
      <c r="K223" s="265"/>
      <c r="L223" s="576">
        <v>500</v>
      </c>
      <c r="M223" s="576">
        <v>500</v>
      </c>
      <c r="N223" s="571">
        <v>0</v>
      </c>
      <c r="O223" s="265">
        <v>9</v>
      </c>
      <c r="P223" s="265"/>
      <c r="Q223" s="275">
        <v>38688</v>
      </c>
      <c r="R223" s="265"/>
      <c r="S223" s="429" t="s">
        <v>1098</v>
      </c>
      <c r="T223" s="265">
        <v>9</v>
      </c>
      <c r="U223" s="429" t="s">
        <v>2278</v>
      </c>
      <c r="V223" s="429" t="s">
        <v>2279</v>
      </c>
      <c r="W223" s="265">
        <v>9</v>
      </c>
      <c r="X223" s="429"/>
      <c r="Y223" s="265"/>
      <c r="Z223" s="265"/>
    </row>
    <row r="224" spans="1:26" s="492" customFormat="1" ht="37.5" customHeight="1">
      <c r="A224" s="265">
        <v>10</v>
      </c>
      <c r="B224" s="265" t="s">
        <v>972</v>
      </c>
      <c r="C224" s="265" t="s">
        <v>1900</v>
      </c>
      <c r="D224" s="265">
        <v>10</v>
      </c>
      <c r="E224" s="273" t="s">
        <v>453</v>
      </c>
      <c r="F224" s="265" t="s">
        <v>1101</v>
      </c>
      <c r="G224" s="265">
        <v>10</v>
      </c>
      <c r="H224" s="265">
        <v>203.4</v>
      </c>
      <c r="I224" s="564"/>
      <c r="J224" s="265">
        <v>1</v>
      </c>
      <c r="K224" s="265"/>
      <c r="L224" s="576">
        <v>377300</v>
      </c>
      <c r="M224" s="576">
        <v>74300</v>
      </c>
      <c r="N224" s="571">
        <v>303000</v>
      </c>
      <c r="O224" s="265">
        <v>10</v>
      </c>
      <c r="P224" s="265"/>
      <c r="Q224" s="275">
        <v>38688</v>
      </c>
      <c r="R224" s="265"/>
      <c r="S224" s="429" t="s">
        <v>1102</v>
      </c>
      <c r="T224" s="265">
        <v>10</v>
      </c>
      <c r="U224" s="429" t="s">
        <v>2278</v>
      </c>
      <c r="V224" s="429" t="s">
        <v>2279</v>
      </c>
      <c r="W224" s="265">
        <v>10</v>
      </c>
      <c r="X224" s="429"/>
      <c r="Y224" s="265"/>
      <c r="Z224" s="265"/>
    </row>
    <row r="225" spans="1:26" s="492" customFormat="1" ht="32.25" customHeight="1">
      <c r="A225" s="265">
        <v>11</v>
      </c>
      <c r="B225" s="265" t="s">
        <v>973</v>
      </c>
      <c r="C225" s="265" t="s">
        <v>1103</v>
      </c>
      <c r="D225" s="265">
        <v>11</v>
      </c>
      <c r="E225" s="273" t="s">
        <v>72</v>
      </c>
      <c r="F225" s="265" t="s">
        <v>1104</v>
      </c>
      <c r="G225" s="265">
        <v>11</v>
      </c>
      <c r="H225" s="265">
        <v>144.3</v>
      </c>
      <c r="I225" s="265"/>
      <c r="J225" s="564">
        <v>1</v>
      </c>
      <c r="K225" s="265"/>
      <c r="L225" s="571">
        <v>61700</v>
      </c>
      <c r="M225" s="571">
        <v>17200</v>
      </c>
      <c r="N225" s="571">
        <v>44500</v>
      </c>
      <c r="O225" s="265">
        <v>11</v>
      </c>
      <c r="P225" s="265"/>
      <c r="Q225" s="275">
        <v>40667</v>
      </c>
      <c r="R225" s="265"/>
      <c r="S225" s="429" t="s">
        <v>1105</v>
      </c>
      <c r="T225" s="265">
        <v>11</v>
      </c>
      <c r="U225" s="429" t="s">
        <v>2278</v>
      </c>
      <c r="V225" s="429" t="s">
        <v>2279</v>
      </c>
      <c r="W225" s="265">
        <v>11</v>
      </c>
      <c r="X225" s="429"/>
      <c r="Y225" s="265"/>
      <c r="Z225" s="265"/>
    </row>
    <row r="226" spans="1:26" s="492" customFormat="1" ht="36" customHeight="1">
      <c r="A226" s="265">
        <v>12</v>
      </c>
      <c r="B226" s="265" t="s">
        <v>974</v>
      </c>
      <c r="C226" s="265" t="s">
        <v>1867</v>
      </c>
      <c r="D226" s="265">
        <v>12</v>
      </c>
      <c r="E226" s="273" t="s">
        <v>389</v>
      </c>
      <c r="F226" s="265" t="s">
        <v>1173</v>
      </c>
      <c r="G226" s="265">
        <v>12</v>
      </c>
      <c r="H226" s="562">
        <v>55</v>
      </c>
      <c r="I226" s="555"/>
      <c r="J226" s="265">
        <v>1</v>
      </c>
      <c r="K226" s="265"/>
      <c r="L226" s="571">
        <v>101700</v>
      </c>
      <c r="M226" s="571">
        <v>25100</v>
      </c>
      <c r="N226" s="576">
        <v>76600</v>
      </c>
      <c r="O226" s="265">
        <v>12</v>
      </c>
      <c r="P226" s="265"/>
      <c r="Q226" s="275">
        <v>40667</v>
      </c>
      <c r="R226" s="265"/>
      <c r="S226" s="429" t="s">
        <v>1174</v>
      </c>
      <c r="T226" s="265">
        <v>12</v>
      </c>
      <c r="U226" s="429" t="s">
        <v>2278</v>
      </c>
      <c r="V226" s="429" t="s">
        <v>2279</v>
      </c>
      <c r="W226" s="265">
        <v>12</v>
      </c>
      <c r="X226" s="429"/>
      <c r="Y226" s="265"/>
      <c r="Z226" s="265"/>
    </row>
    <row r="227" spans="1:26" s="492" customFormat="1" ht="30" customHeight="1">
      <c r="A227" s="265">
        <v>13</v>
      </c>
      <c r="B227" s="265" t="s">
        <v>975</v>
      </c>
      <c r="C227" s="265" t="s">
        <v>1900</v>
      </c>
      <c r="D227" s="265">
        <v>13</v>
      </c>
      <c r="E227" s="273" t="s">
        <v>1175</v>
      </c>
      <c r="F227" s="265" t="s">
        <v>1176</v>
      </c>
      <c r="G227" s="265">
        <v>13</v>
      </c>
      <c r="H227" s="265">
        <v>99.9</v>
      </c>
      <c r="I227" s="265"/>
      <c r="J227" s="265">
        <v>1</v>
      </c>
      <c r="K227" s="265"/>
      <c r="L227" s="571">
        <v>1</v>
      </c>
      <c r="M227" s="571">
        <v>0</v>
      </c>
      <c r="N227" s="571">
        <v>1</v>
      </c>
      <c r="O227" s="265">
        <v>13</v>
      </c>
      <c r="P227" s="265"/>
      <c r="Q227" s="275">
        <v>38701</v>
      </c>
      <c r="R227" s="265"/>
      <c r="S227" s="429" t="s">
        <v>1177</v>
      </c>
      <c r="T227" s="265">
        <v>13</v>
      </c>
      <c r="U227" s="429" t="s">
        <v>2278</v>
      </c>
      <c r="V227" s="429" t="s">
        <v>2279</v>
      </c>
      <c r="W227" s="265">
        <v>13</v>
      </c>
      <c r="X227" s="429"/>
      <c r="Y227" s="265"/>
      <c r="Z227" s="265"/>
    </row>
    <row r="228" spans="1:26" s="492" customFormat="1" ht="37.5" customHeight="1">
      <c r="A228" s="265">
        <v>14</v>
      </c>
      <c r="B228" s="265" t="s">
        <v>976</v>
      </c>
      <c r="C228" s="265" t="s">
        <v>1900</v>
      </c>
      <c r="D228" s="265">
        <v>14</v>
      </c>
      <c r="E228" s="849" t="s">
        <v>1178</v>
      </c>
      <c r="F228" s="265" t="s">
        <v>1179</v>
      </c>
      <c r="G228" s="265">
        <v>14</v>
      </c>
      <c r="H228" s="265">
        <v>57.3</v>
      </c>
      <c r="I228" s="265"/>
      <c r="J228" s="265">
        <v>1</v>
      </c>
      <c r="K228" s="265"/>
      <c r="L228" s="571">
        <v>268200</v>
      </c>
      <c r="M228" s="571">
        <v>102700</v>
      </c>
      <c r="N228" s="571">
        <v>165500</v>
      </c>
      <c r="O228" s="265">
        <v>14</v>
      </c>
      <c r="P228" s="265"/>
      <c r="Q228" s="275">
        <v>38709</v>
      </c>
      <c r="R228" s="265"/>
      <c r="S228" s="429" t="s">
        <v>632</v>
      </c>
      <c r="T228" s="265">
        <v>14</v>
      </c>
      <c r="U228" s="429" t="s">
        <v>2278</v>
      </c>
      <c r="V228" s="429" t="s">
        <v>2279</v>
      </c>
      <c r="W228" s="265">
        <v>14</v>
      </c>
      <c r="X228" s="429" t="s">
        <v>1985</v>
      </c>
      <c r="Y228" s="275">
        <v>40970</v>
      </c>
      <c r="Z228" s="265"/>
    </row>
    <row r="229" spans="1:26" s="492" customFormat="1" ht="31.5" customHeight="1">
      <c r="A229" s="265">
        <v>15</v>
      </c>
      <c r="B229" s="265" t="s">
        <v>977</v>
      </c>
      <c r="C229" s="265" t="s">
        <v>633</v>
      </c>
      <c r="D229" s="265">
        <v>15</v>
      </c>
      <c r="E229" s="849" t="s">
        <v>634</v>
      </c>
      <c r="F229" s="265" t="s">
        <v>635</v>
      </c>
      <c r="G229" s="265">
        <v>15</v>
      </c>
      <c r="H229" s="265">
        <v>74.8</v>
      </c>
      <c r="I229" s="265"/>
      <c r="J229" s="265">
        <v>1</v>
      </c>
      <c r="K229" s="265"/>
      <c r="L229" s="571">
        <v>257200</v>
      </c>
      <c r="M229" s="571">
        <v>49100</v>
      </c>
      <c r="N229" s="571">
        <v>208100</v>
      </c>
      <c r="O229" s="265">
        <v>15</v>
      </c>
      <c r="P229" s="265"/>
      <c r="Q229" s="275">
        <v>38701</v>
      </c>
      <c r="R229" s="265"/>
      <c r="S229" s="429" t="s">
        <v>636</v>
      </c>
      <c r="T229" s="265">
        <v>15</v>
      </c>
      <c r="U229" s="429" t="s">
        <v>2278</v>
      </c>
      <c r="V229" s="429" t="s">
        <v>2279</v>
      </c>
      <c r="W229" s="265">
        <v>15</v>
      </c>
      <c r="X229" s="429" t="s">
        <v>1986</v>
      </c>
      <c r="Y229" s="275">
        <v>40970</v>
      </c>
      <c r="Z229" s="265"/>
    </row>
    <row r="230" spans="1:26" s="492" customFormat="1" ht="16.5" customHeight="1">
      <c r="A230" s="265">
        <v>16</v>
      </c>
      <c r="B230" s="265" t="s">
        <v>978</v>
      </c>
      <c r="C230" s="265" t="s">
        <v>638</v>
      </c>
      <c r="D230" s="265">
        <v>16</v>
      </c>
      <c r="E230" s="849" t="s">
        <v>639</v>
      </c>
      <c r="F230" s="265" t="s">
        <v>640</v>
      </c>
      <c r="G230" s="265">
        <v>16</v>
      </c>
      <c r="H230" s="265">
        <v>89.7</v>
      </c>
      <c r="I230" s="265"/>
      <c r="J230" s="265">
        <v>1</v>
      </c>
      <c r="K230" s="265"/>
      <c r="L230" s="571">
        <v>184300</v>
      </c>
      <c r="M230" s="571">
        <v>45300</v>
      </c>
      <c r="N230" s="571">
        <v>139000</v>
      </c>
      <c r="O230" s="265">
        <v>16</v>
      </c>
      <c r="P230" s="474"/>
      <c r="Q230" s="277">
        <v>40773</v>
      </c>
      <c r="R230" s="474"/>
      <c r="S230" s="475" t="s">
        <v>641</v>
      </c>
      <c r="T230" s="265">
        <v>16</v>
      </c>
      <c r="U230" s="475" t="s">
        <v>2278</v>
      </c>
      <c r="V230" s="475" t="s">
        <v>2279</v>
      </c>
      <c r="W230" s="265">
        <v>16</v>
      </c>
      <c r="X230" s="475" t="s">
        <v>1986</v>
      </c>
      <c r="Y230" s="277">
        <v>40970</v>
      </c>
      <c r="Z230" s="474"/>
    </row>
    <row r="231" spans="1:26" s="492" customFormat="1" ht="22.5" customHeight="1">
      <c r="A231" s="265">
        <v>17</v>
      </c>
      <c r="B231" s="555" t="s">
        <v>979</v>
      </c>
      <c r="C231" s="555" t="s">
        <v>1900</v>
      </c>
      <c r="D231" s="265">
        <v>17</v>
      </c>
      <c r="E231" s="850" t="s">
        <v>1175</v>
      </c>
      <c r="F231" s="555" t="s">
        <v>642</v>
      </c>
      <c r="G231" s="265">
        <v>17</v>
      </c>
      <c r="H231" s="555">
        <v>15.8</v>
      </c>
      <c r="I231" s="555"/>
      <c r="J231" s="555">
        <v>1</v>
      </c>
      <c r="K231" s="555"/>
      <c r="L231" s="571">
        <v>105000</v>
      </c>
      <c r="M231" s="571">
        <v>39800</v>
      </c>
      <c r="N231" s="571">
        <v>65200</v>
      </c>
      <c r="O231" s="265">
        <v>17</v>
      </c>
      <c r="P231" s="555"/>
      <c r="Q231" s="599">
        <v>38688</v>
      </c>
      <c r="R231" s="555"/>
      <c r="S231" s="485" t="s">
        <v>643</v>
      </c>
      <c r="T231" s="265">
        <v>17</v>
      </c>
      <c r="U231" s="485" t="s">
        <v>2278</v>
      </c>
      <c r="V231" s="485" t="s">
        <v>2279</v>
      </c>
      <c r="W231" s="265">
        <v>17</v>
      </c>
      <c r="X231" s="485"/>
      <c r="Y231" s="599">
        <v>40970</v>
      </c>
      <c r="Z231" s="555"/>
    </row>
    <row r="232" spans="1:26" s="492" customFormat="1" ht="20.25" customHeight="1">
      <c r="A232" s="265">
        <v>18</v>
      </c>
      <c r="B232" s="265" t="s">
        <v>980</v>
      </c>
      <c r="C232" s="474" t="s">
        <v>1900</v>
      </c>
      <c r="D232" s="265">
        <v>18</v>
      </c>
      <c r="E232" s="273" t="s">
        <v>1605</v>
      </c>
      <c r="F232" s="265" t="s">
        <v>644</v>
      </c>
      <c r="G232" s="265">
        <v>18</v>
      </c>
      <c r="H232" s="474">
        <v>47.3</v>
      </c>
      <c r="I232" s="474"/>
      <c r="J232" s="474">
        <v>1</v>
      </c>
      <c r="K232" s="474"/>
      <c r="L232" s="587">
        <v>9700</v>
      </c>
      <c r="M232" s="587">
        <v>8500</v>
      </c>
      <c r="N232" s="587">
        <v>1200</v>
      </c>
      <c r="O232" s="265">
        <v>18</v>
      </c>
      <c r="P232" s="265"/>
      <c r="Q232" s="275">
        <v>38688</v>
      </c>
      <c r="R232" s="265"/>
      <c r="S232" s="429" t="s">
        <v>645</v>
      </c>
      <c r="T232" s="265">
        <v>18</v>
      </c>
      <c r="U232" s="429" t="s">
        <v>2278</v>
      </c>
      <c r="V232" s="429" t="s">
        <v>2279</v>
      </c>
      <c r="W232" s="265">
        <v>18</v>
      </c>
      <c r="X232" s="429"/>
      <c r="Y232" s="265"/>
      <c r="Z232" s="265"/>
    </row>
    <row r="233" spans="1:26" s="622" customFormat="1" ht="29.25" customHeight="1">
      <c r="A233" s="265">
        <v>19</v>
      </c>
      <c r="B233" s="551" t="s">
        <v>981</v>
      </c>
      <c r="C233" s="238" t="s">
        <v>5083</v>
      </c>
      <c r="D233" s="265">
        <v>19</v>
      </c>
      <c r="E233" s="264" t="s">
        <v>1668</v>
      </c>
      <c r="F233" s="851" t="s">
        <v>5370</v>
      </c>
      <c r="G233" s="265">
        <v>19</v>
      </c>
      <c r="H233" s="551"/>
      <c r="I233" s="551">
        <v>250</v>
      </c>
      <c r="J233" s="551"/>
      <c r="K233" s="551"/>
      <c r="L233" s="588">
        <v>22700</v>
      </c>
      <c r="M233" s="588">
        <v>3400</v>
      </c>
      <c r="N233" s="588">
        <v>19300</v>
      </c>
      <c r="O233" s="265">
        <v>19</v>
      </c>
      <c r="P233" s="551"/>
      <c r="Q233" s="601">
        <v>44868</v>
      </c>
      <c r="R233" s="551"/>
      <c r="S233" s="491" t="s">
        <v>5371</v>
      </c>
      <c r="T233" s="265">
        <v>19</v>
      </c>
      <c r="U233" s="491" t="s">
        <v>2278</v>
      </c>
      <c r="V233" s="491" t="s">
        <v>2279</v>
      </c>
      <c r="W233" s="265">
        <v>19</v>
      </c>
      <c r="X233" s="491"/>
      <c r="Y233" s="551"/>
      <c r="Z233" s="551"/>
    </row>
    <row r="234" spans="1:26" s="492" customFormat="1" ht="20.25" customHeight="1">
      <c r="A234" s="265">
        <v>20</v>
      </c>
      <c r="B234" s="265" t="s">
        <v>982</v>
      </c>
      <c r="C234" s="265" t="s">
        <v>1071</v>
      </c>
      <c r="D234" s="265">
        <v>20</v>
      </c>
      <c r="E234" s="118" t="s">
        <v>637</v>
      </c>
      <c r="F234" s="265" t="s">
        <v>1924</v>
      </c>
      <c r="G234" s="265">
        <v>20</v>
      </c>
      <c r="H234" s="265"/>
      <c r="I234" s="265">
        <v>421</v>
      </c>
      <c r="J234" s="265"/>
      <c r="K234" s="265"/>
      <c r="L234" s="571">
        <v>13600</v>
      </c>
      <c r="M234" s="571">
        <v>6500</v>
      </c>
      <c r="N234" s="571">
        <v>7100</v>
      </c>
      <c r="O234" s="265">
        <v>20</v>
      </c>
      <c r="P234" s="265"/>
      <c r="Q234" s="275">
        <v>38701</v>
      </c>
      <c r="R234" s="265"/>
      <c r="S234" s="429" t="s">
        <v>1925</v>
      </c>
      <c r="T234" s="265">
        <v>20</v>
      </c>
      <c r="U234" s="429" t="s">
        <v>2278</v>
      </c>
      <c r="V234" s="429" t="s">
        <v>2279</v>
      </c>
      <c r="W234" s="265">
        <v>20</v>
      </c>
      <c r="X234" s="429" t="s">
        <v>1986</v>
      </c>
      <c r="Y234" s="275">
        <v>40970</v>
      </c>
      <c r="Z234" s="265"/>
    </row>
    <row r="235" spans="1:26" s="492" customFormat="1" ht="20.25" customHeight="1">
      <c r="A235" s="265">
        <v>21</v>
      </c>
      <c r="B235" s="265" t="s">
        <v>983</v>
      </c>
      <c r="C235" s="265" t="s">
        <v>1071</v>
      </c>
      <c r="D235" s="265">
        <v>21</v>
      </c>
      <c r="E235" s="118" t="s">
        <v>637</v>
      </c>
      <c r="F235" s="265" t="s">
        <v>1926</v>
      </c>
      <c r="G235" s="265">
        <v>21</v>
      </c>
      <c r="H235" s="265"/>
      <c r="I235" s="265">
        <v>215</v>
      </c>
      <c r="J235" s="265"/>
      <c r="K235" s="265"/>
      <c r="L235" s="571">
        <v>8100</v>
      </c>
      <c r="M235" s="571">
        <v>400</v>
      </c>
      <c r="N235" s="571">
        <v>7700</v>
      </c>
      <c r="O235" s="265">
        <v>21</v>
      </c>
      <c r="P235" s="265"/>
      <c r="Q235" s="275">
        <v>38701</v>
      </c>
      <c r="R235" s="265"/>
      <c r="S235" s="429" t="s">
        <v>1927</v>
      </c>
      <c r="T235" s="265">
        <v>21</v>
      </c>
      <c r="U235" s="429" t="s">
        <v>2278</v>
      </c>
      <c r="V235" s="429" t="s">
        <v>2279</v>
      </c>
      <c r="W235" s="265">
        <v>21</v>
      </c>
      <c r="X235" s="429" t="s">
        <v>1986</v>
      </c>
      <c r="Y235" s="275">
        <v>40970</v>
      </c>
      <c r="Z235" s="265"/>
    </row>
    <row r="236" spans="1:26" s="492" customFormat="1" ht="23.25" customHeight="1">
      <c r="A236" s="265">
        <v>22</v>
      </c>
      <c r="B236" s="265" t="s">
        <v>984</v>
      </c>
      <c r="C236" s="265" t="s">
        <v>1071</v>
      </c>
      <c r="D236" s="265">
        <v>22</v>
      </c>
      <c r="E236" s="118" t="s">
        <v>637</v>
      </c>
      <c r="F236" s="265" t="s">
        <v>1928</v>
      </c>
      <c r="G236" s="265">
        <v>22</v>
      </c>
      <c r="H236" s="265"/>
      <c r="I236" s="265">
        <v>354</v>
      </c>
      <c r="J236" s="265"/>
      <c r="K236" s="265"/>
      <c r="L236" s="571">
        <v>38600</v>
      </c>
      <c r="M236" s="571">
        <v>12100</v>
      </c>
      <c r="N236" s="571">
        <v>26500</v>
      </c>
      <c r="O236" s="265">
        <v>22</v>
      </c>
      <c r="P236" s="265"/>
      <c r="Q236" s="275">
        <v>38701</v>
      </c>
      <c r="R236" s="265"/>
      <c r="S236" s="429" t="s">
        <v>1929</v>
      </c>
      <c r="T236" s="265">
        <v>22</v>
      </c>
      <c r="U236" s="429" t="s">
        <v>2278</v>
      </c>
      <c r="V236" s="429" t="s">
        <v>2279</v>
      </c>
      <c r="W236" s="265">
        <v>22</v>
      </c>
      <c r="X236" s="429" t="s">
        <v>1986</v>
      </c>
      <c r="Y236" s="275">
        <v>40970</v>
      </c>
      <c r="Z236" s="265"/>
    </row>
    <row r="237" spans="1:26" s="492" customFormat="1" ht="23.25" customHeight="1">
      <c r="A237" s="265">
        <v>23</v>
      </c>
      <c r="B237" s="265" t="s">
        <v>985</v>
      </c>
      <c r="C237" s="265" t="s">
        <v>1071</v>
      </c>
      <c r="D237" s="265">
        <v>23</v>
      </c>
      <c r="E237" s="118" t="s">
        <v>637</v>
      </c>
      <c r="F237" s="265" t="s">
        <v>1930</v>
      </c>
      <c r="G237" s="265">
        <v>23</v>
      </c>
      <c r="H237" s="265"/>
      <c r="I237" s="265">
        <v>300</v>
      </c>
      <c r="J237" s="265"/>
      <c r="K237" s="265"/>
      <c r="L237" s="571">
        <v>23200</v>
      </c>
      <c r="M237" s="571">
        <v>6600</v>
      </c>
      <c r="N237" s="571">
        <v>16600</v>
      </c>
      <c r="O237" s="265">
        <v>23</v>
      </c>
      <c r="P237" s="265"/>
      <c r="Q237" s="275">
        <v>38701</v>
      </c>
      <c r="R237" s="265"/>
      <c r="S237" s="429" t="s">
        <v>1931</v>
      </c>
      <c r="T237" s="265">
        <v>23</v>
      </c>
      <c r="U237" s="429" t="s">
        <v>2278</v>
      </c>
      <c r="V237" s="429" t="s">
        <v>2279</v>
      </c>
      <c r="W237" s="265">
        <v>23</v>
      </c>
      <c r="X237" s="429" t="s">
        <v>1986</v>
      </c>
      <c r="Y237" s="275">
        <v>40970</v>
      </c>
      <c r="Z237" s="265"/>
    </row>
    <row r="238" spans="1:26" s="492" customFormat="1" ht="24.75" customHeight="1">
      <c r="A238" s="265">
        <v>24</v>
      </c>
      <c r="B238" s="265" t="s">
        <v>1401</v>
      </c>
      <c r="C238" s="265" t="s">
        <v>1071</v>
      </c>
      <c r="D238" s="265">
        <v>24</v>
      </c>
      <c r="E238" s="118" t="s">
        <v>637</v>
      </c>
      <c r="F238" s="265" t="s">
        <v>1932</v>
      </c>
      <c r="G238" s="265">
        <v>24</v>
      </c>
      <c r="H238" s="265"/>
      <c r="I238" s="265">
        <v>173</v>
      </c>
      <c r="J238" s="265"/>
      <c r="K238" s="265"/>
      <c r="L238" s="571">
        <v>71200</v>
      </c>
      <c r="M238" s="571">
        <v>66300</v>
      </c>
      <c r="N238" s="571">
        <v>4900</v>
      </c>
      <c r="O238" s="265">
        <v>24</v>
      </c>
      <c r="P238" s="265"/>
      <c r="Q238" s="275">
        <v>38701</v>
      </c>
      <c r="R238" s="265"/>
      <c r="S238" s="429" t="s">
        <v>1933</v>
      </c>
      <c r="T238" s="265">
        <v>24</v>
      </c>
      <c r="U238" s="429" t="s">
        <v>2278</v>
      </c>
      <c r="V238" s="429" t="s">
        <v>2279</v>
      </c>
      <c r="W238" s="265">
        <v>24</v>
      </c>
      <c r="X238" s="429"/>
      <c r="Y238" s="265"/>
      <c r="Z238" s="265"/>
    </row>
    <row r="239" spans="1:26" s="492" customFormat="1" ht="26.25" customHeight="1">
      <c r="A239" s="265">
        <v>25</v>
      </c>
      <c r="B239" s="265" t="s">
        <v>1402</v>
      </c>
      <c r="C239" s="265" t="s">
        <v>1071</v>
      </c>
      <c r="D239" s="265">
        <v>25</v>
      </c>
      <c r="E239" s="118" t="s">
        <v>637</v>
      </c>
      <c r="F239" s="265" t="s">
        <v>2179</v>
      </c>
      <c r="G239" s="265">
        <v>25</v>
      </c>
      <c r="H239" s="265"/>
      <c r="I239" s="265">
        <v>465</v>
      </c>
      <c r="J239" s="265"/>
      <c r="K239" s="265"/>
      <c r="L239" s="576">
        <v>2400</v>
      </c>
      <c r="M239" s="576">
        <v>0</v>
      </c>
      <c r="N239" s="576">
        <v>2400</v>
      </c>
      <c r="O239" s="265">
        <v>25</v>
      </c>
      <c r="P239" s="265"/>
      <c r="Q239" s="275">
        <v>38701</v>
      </c>
      <c r="R239" s="265"/>
      <c r="S239" s="429" t="s">
        <v>2180</v>
      </c>
      <c r="T239" s="265">
        <v>25</v>
      </c>
      <c r="U239" s="429" t="s">
        <v>2278</v>
      </c>
      <c r="V239" s="429" t="s">
        <v>2279</v>
      </c>
      <c r="W239" s="265">
        <v>25</v>
      </c>
      <c r="X239" s="429" t="s">
        <v>1987</v>
      </c>
      <c r="Y239" s="275">
        <v>40970</v>
      </c>
      <c r="Z239" s="429"/>
    </row>
    <row r="240" spans="1:26" s="492" customFormat="1" ht="28.5" customHeight="1">
      <c r="A240" s="265">
        <v>26</v>
      </c>
      <c r="B240" s="265" t="s">
        <v>1403</v>
      </c>
      <c r="C240" s="238" t="s">
        <v>2177</v>
      </c>
      <c r="D240" s="265">
        <v>26</v>
      </c>
      <c r="E240" s="118" t="s">
        <v>605</v>
      </c>
      <c r="F240" s="265"/>
      <c r="G240" s="265">
        <v>26</v>
      </c>
      <c r="H240" s="265">
        <v>54</v>
      </c>
      <c r="I240" s="265"/>
      <c r="J240" s="265">
        <v>1</v>
      </c>
      <c r="K240" s="265"/>
      <c r="L240" s="576">
        <v>5900</v>
      </c>
      <c r="M240" s="576">
        <v>5900</v>
      </c>
      <c r="N240" s="576">
        <v>0</v>
      </c>
      <c r="O240" s="265">
        <v>26</v>
      </c>
      <c r="P240" s="265"/>
      <c r="Q240" s="265"/>
      <c r="R240" s="265"/>
      <c r="S240" s="429"/>
      <c r="T240" s="265">
        <v>26</v>
      </c>
      <c r="U240" s="429" t="s">
        <v>2278</v>
      </c>
      <c r="V240" s="429" t="s">
        <v>2279</v>
      </c>
      <c r="W240" s="265">
        <v>26</v>
      </c>
      <c r="X240" s="429"/>
      <c r="Y240" s="429"/>
      <c r="Z240" s="429"/>
    </row>
    <row r="241" spans="1:26" s="644" customFormat="1" ht="29.25" customHeight="1">
      <c r="A241" s="265">
        <v>27</v>
      </c>
      <c r="B241" s="551" t="s">
        <v>246</v>
      </c>
      <c r="C241" s="551" t="s">
        <v>1582</v>
      </c>
      <c r="D241" s="551">
        <v>27</v>
      </c>
      <c r="E241" s="264" t="s">
        <v>238</v>
      </c>
      <c r="F241" s="551"/>
      <c r="G241" s="551">
        <v>27</v>
      </c>
      <c r="H241" s="551"/>
      <c r="I241" s="551"/>
      <c r="J241" s="551"/>
      <c r="K241" s="551"/>
      <c r="L241" s="590">
        <v>85100</v>
      </c>
      <c r="M241" s="590">
        <v>59800</v>
      </c>
      <c r="N241" s="588">
        <v>25300</v>
      </c>
      <c r="O241" s="551">
        <v>27</v>
      </c>
      <c r="P241" s="551"/>
      <c r="Q241" s="551"/>
      <c r="R241" s="551"/>
      <c r="S241" s="491"/>
      <c r="T241" s="551">
        <v>27</v>
      </c>
      <c r="U241" s="491" t="s">
        <v>2278</v>
      </c>
      <c r="V241" s="491" t="s">
        <v>2279</v>
      </c>
      <c r="W241" s="551">
        <v>27</v>
      </c>
      <c r="X241" s="491"/>
      <c r="Y241" s="491"/>
      <c r="Z241" s="491"/>
    </row>
    <row r="242" spans="1:26" s="644" customFormat="1" ht="29.25" customHeight="1">
      <c r="A242" s="265">
        <v>28</v>
      </c>
      <c r="B242" s="551" t="s">
        <v>247</v>
      </c>
      <c r="C242" s="551" t="s">
        <v>1582</v>
      </c>
      <c r="D242" s="551">
        <v>28</v>
      </c>
      <c r="E242" s="264" t="s">
        <v>239</v>
      </c>
      <c r="F242" s="551"/>
      <c r="G242" s="551">
        <v>28</v>
      </c>
      <c r="H242" s="551"/>
      <c r="I242" s="551"/>
      <c r="J242" s="551"/>
      <c r="K242" s="551"/>
      <c r="L242" s="590">
        <v>85100</v>
      </c>
      <c r="M242" s="590">
        <v>59800</v>
      </c>
      <c r="N242" s="588">
        <v>25300</v>
      </c>
      <c r="O242" s="551">
        <v>28</v>
      </c>
      <c r="P242" s="551"/>
      <c r="Q242" s="551"/>
      <c r="R242" s="551"/>
      <c r="S242" s="491"/>
      <c r="T242" s="551">
        <v>28</v>
      </c>
      <c r="U242" s="491" t="s">
        <v>2278</v>
      </c>
      <c r="V242" s="491" t="s">
        <v>2279</v>
      </c>
      <c r="W242" s="551">
        <v>28</v>
      </c>
      <c r="X242" s="491"/>
      <c r="Y242" s="491"/>
      <c r="Z242" s="491"/>
    </row>
    <row r="243" spans="1:26" s="492" customFormat="1" ht="33" customHeight="1">
      <c r="A243" s="265">
        <v>29</v>
      </c>
      <c r="B243" s="265" t="s">
        <v>248</v>
      </c>
      <c r="C243" s="265" t="s">
        <v>1896</v>
      </c>
      <c r="D243" s="265">
        <v>29</v>
      </c>
      <c r="E243" s="118" t="s">
        <v>240</v>
      </c>
      <c r="F243" s="265"/>
      <c r="G243" s="265">
        <v>29</v>
      </c>
      <c r="H243" s="265"/>
      <c r="I243" s="265"/>
      <c r="J243" s="265"/>
      <c r="K243" s="265"/>
      <c r="L243" s="576">
        <v>6800</v>
      </c>
      <c r="M243" s="576">
        <v>3500</v>
      </c>
      <c r="N243" s="571">
        <v>3300</v>
      </c>
      <c r="O243" s="265">
        <v>29</v>
      </c>
      <c r="P243" s="265"/>
      <c r="Q243" s="265"/>
      <c r="R243" s="265"/>
      <c r="S243" s="429"/>
      <c r="T243" s="265">
        <v>29</v>
      </c>
      <c r="U243" s="429" t="s">
        <v>2278</v>
      </c>
      <c r="V243" s="429" t="s">
        <v>2279</v>
      </c>
      <c r="W243" s="265">
        <v>29</v>
      </c>
      <c r="X243" s="429"/>
      <c r="Y243" s="429"/>
      <c r="Z243" s="429"/>
    </row>
    <row r="244" spans="1:26" s="492" customFormat="1" ht="30.75" customHeight="1">
      <c r="A244" s="265">
        <v>30</v>
      </c>
      <c r="B244" s="265" t="s">
        <v>249</v>
      </c>
      <c r="C244" s="551" t="s">
        <v>242</v>
      </c>
      <c r="D244" s="265">
        <v>30</v>
      </c>
      <c r="E244" s="118" t="s">
        <v>241</v>
      </c>
      <c r="F244" s="265" t="s">
        <v>4310</v>
      </c>
      <c r="G244" s="265">
        <v>30</v>
      </c>
      <c r="H244" s="265">
        <v>286.9</v>
      </c>
      <c r="I244" s="265"/>
      <c r="J244" s="265">
        <v>1</v>
      </c>
      <c r="K244" s="265"/>
      <c r="L244" s="576">
        <v>1</v>
      </c>
      <c r="M244" s="576">
        <v>0</v>
      </c>
      <c r="N244" s="571">
        <v>1</v>
      </c>
      <c r="O244" s="265">
        <v>30</v>
      </c>
      <c r="P244" s="265">
        <v>2049949.27</v>
      </c>
      <c r="Q244" s="275">
        <v>41767</v>
      </c>
      <c r="R244" s="265"/>
      <c r="S244" s="429"/>
      <c r="T244" s="265">
        <v>30</v>
      </c>
      <c r="U244" s="429" t="s">
        <v>2278</v>
      </c>
      <c r="V244" s="429" t="s">
        <v>2279</v>
      </c>
      <c r="W244" s="265">
        <v>30</v>
      </c>
      <c r="X244" s="429"/>
      <c r="Y244" s="429"/>
      <c r="Z244" s="429"/>
    </row>
    <row r="245" spans="1:26" s="492" customFormat="1" ht="39" customHeight="1">
      <c r="A245" s="265">
        <v>31</v>
      </c>
      <c r="B245" s="265" t="s">
        <v>226</v>
      </c>
      <c r="C245" s="265" t="s">
        <v>2544</v>
      </c>
      <c r="D245" s="265">
        <v>31</v>
      </c>
      <c r="E245" s="118" t="s">
        <v>2548</v>
      </c>
      <c r="F245" s="265" t="s">
        <v>2549</v>
      </c>
      <c r="G245" s="265">
        <v>31</v>
      </c>
      <c r="H245" s="265">
        <v>16</v>
      </c>
      <c r="I245" s="265"/>
      <c r="J245" s="265"/>
      <c r="K245" s="265"/>
      <c r="L245" s="589">
        <v>1</v>
      </c>
      <c r="M245" s="570">
        <v>0</v>
      </c>
      <c r="N245" s="570">
        <v>1</v>
      </c>
      <c r="O245" s="265">
        <v>31</v>
      </c>
      <c r="P245" s="265"/>
      <c r="Q245" s="275">
        <v>41835</v>
      </c>
      <c r="R245" s="265"/>
      <c r="S245" s="429" t="s">
        <v>113</v>
      </c>
      <c r="T245" s="265">
        <v>31</v>
      </c>
      <c r="U245" s="429" t="s">
        <v>2278</v>
      </c>
      <c r="V245" s="429" t="s">
        <v>2279</v>
      </c>
      <c r="W245" s="265">
        <v>31</v>
      </c>
      <c r="X245" s="139" t="s">
        <v>2967</v>
      </c>
      <c r="Y245" s="275">
        <v>43430</v>
      </c>
      <c r="Z245" s="275">
        <v>45255</v>
      </c>
    </row>
    <row r="246" spans="1:26" s="492" customFormat="1" ht="34.5" customHeight="1">
      <c r="A246" s="265">
        <v>32</v>
      </c>
      <c r="B246" s="265" t="s">
        <v>1332</v>
      </c>
      <c r="C246" s="265" t="s">
        <v>2544</v>
      </c>
      <c r="D246" s="265">
        <v>32</v>
      </c>
      <c r="E246" s="118" t="s">
        <v>2545</v>
      </c>
      <c r="F246" s="265" t="s">
        <v>2546</v>
      </c>
      <c r="G246" s="265">
        <v>32</v>
      </c>
      <c r="H246" s="265">
        <v>16</v>
      </c>
      <c r="I246" s="265"/>
      <c r="J246" s="265">
        <v>2</v>
      </c>
      <c r="K246" s="265"/>
      <c r="L246" s="589">
        <v>1</v>
      </c>
      <c r="M246" s="570">
        <v>0</v>
      </c>
      <c r="N246" s="570">
        <v>1</v>
      </c>
      <c r="O246" s="265">
        <v>32</v>
      </c>
      <c r="P246" s="265"/>
      <c r="Q246" s="275">
        <v>41835</v>
      </c>
      <c r="R246" s="265"/>
      <c r="S246" s="429" t="s">
        <v>2547</v>
      </c>
      <c r="T246" s="265">
        <v>32</v>
      </c>
      <c r="U246" s="429" t="s">
        <v>2278</v>
      </c>
      <c r="V246" s="429" t="s">
        <v>2279</v>
      </c>
      <c r="W246" s="265">
        <v>32</v>
      </c>
      <c r="X246" s="429"/>
      <c r="Y246" s="429"/>
      <c r="Z246" s="429"/>
    </row>
    <row r="247" spans="1:26" s="492" customFormat="1" ht="36" customHeight="1">
      <c r="A247" s="265">
        <v>33</v>
      </c>
      <c r="B247" s="265" t="s">
        <v>1571</v>
      </c>
      <c r="C247" s="265" t="s">
        <v>2544</v>
      </c>
      <c r="D247" s="265">
        <v>33</v>
      </c>
      <c r="E247" s="118" t="s">
        <v>1421</v>
      </c>
      <c r="F247" s="265" t="s">
        <v>2533</v>
      </c>
      <c r="G247" s="265">
        <v>33</v>
      </c>
      <c r="H247" s="265">
        <v>39</v>
      </c>
      <c r="I247" s="265"/>
      <c r="J247" s="265">
        <v>1</v>
      </c>
      <c r="K247" s="265"/>
      <c r="L247" s="589">
        <v>1</v>
      </c>
      <c r="M247" s="570">
        <v>0</v>
      </c>
      <c r="N247" s="570">
        <v>1</v>
      </c>
      <c r="O247" s="265">
        <v>33</v>
      </c>
      <c r="P247" s="265"/>
      <c r="Q247" s="275">
        <v>41801</v>
      </c>
      <c r="R247" s="265"/>
      <c r="S247" s="429" t="s">
        <v>2534</v>
      </c>
      <c r="T247" s="265">
        <v>33</v>
      </c>
      <c r="U247" s="429" t="s">
        <v>2278</v>
      </c>
      <c r="V247" s="429" t="s">
        <v>2279</v>
      </c>
      <c r="W247" s="265">
        <v>33</v>
      </c>
      <c r="X247" s="429"/>
      <c r="Y247" s="429"/>
      <c r="Z247" s="429"/>
    </row>
    <row r="248" spans="1:26" s="492" customFormat="1" ht="34.5" customHeight="1">
      <c r="A248" s="265">
        <v>34</v>
      </c>
      <c r="B248" s="265" t="s">
        <v>327</v>
      </c>
      <c r="C248" s="265" t="s">
        <v>2544</v>
      </c>
      <c r="D248" s="265">
        <v>34</v>
      </c>
      <c r="E248" s="118" t="s">
        <v>2288</v>
      </c>
      <c r="F248" s="265" t="s">
        <v>123</v>
      </c>
      <c r="G248" s="265">
        <v>34</v>
      </c>
      <c r="H248" s="265">
        <v>15.9</v>
      </c>
      <c r="I248" s="265"/>
      <c r="J248" s="265">
        <v>2</v>
      </c>
      <c r="K248" s="265"/>
      <c r="L248" s="589">
        <v>1</v>
      </c>
      <c r="M248" s="570">
        <v>0</v>
      </c>
      <c r="N248" s="570">
        <v>1</v>
      </c>
      <c r="O248" s="265">
        <v>34</v>
      </c>
      <c r="P248" s="265"/>
      <c r="Q248" s="275">
        <v>41752</v>
      </c>
      <c r="R248" s="265"/>
      <c r="S248" s="429" t="s">
        <v>124</v>
      </c>
      <c r="T248" s="265">
        <v>34</v>
      </c>
      <c r="U248" s="429" t="s">
        <v>2278</v>
      </c>
      <c r="V248" s="429" t="s">
        <v>2279</v>
      </c>
      <c r="W248" s="265">
        <v>34</v>
      </c>
      <c r="X248" s="429" t="s">
        <v>3147</v>
      </c>
      <c r="Y248" s="275">
        <v>43542</v>
      </c>
      <c r="Z248" s="275">
        <v>43907</v>
      </c>
    </row>
    <row r="249" spans="1:26" s="492" customFormat="1" ht="40.5" customHeight="1">
      <c r="A249" s="265">
        <v>35</v>
      </c>
      <c r="B249" s="265" t="s">
        <v>228</v>
      </c>
      <c r="C249" s="265" t="s">
        <v>33</v>
      </c>
      <c r="D249" s="265">
        <v>35</v>
      </c>
      <c r="E249" s="118" t="s">
        <v>2288</v>
      </c>
      <c r="F249" s="265" t="s">
        <v>2289</v>
      </c>
      <c r="G249" s="265">
        <v>35</v>
      </c>
      <c r="H249" s="265">
        <v>15</v>
      </c>
      <c r="I249" s="265"/>
      <c r="J249" s="265">
        <v>2</v>
      </c>
      <c r="K249" s="265"/>
      <c r="L249" s="572">
        <v>1</v>
      </c>
      <c r="M249" s="571">
        <v>0</v>
      </c>
      <c r="N249" s="571">
        <v>1</v>
      </c>
      <c r="O249" s="265">
        <v>35</v>
      </c>
      <c r="P249" s="265"/>
      <c r="Q249" s="275">
        <v>42535</v>
      </c>
      <c r="R249" s="265"/>
      <c r="S249" s="429" t="s">
        <v>2290</v>
      </c>
      <c r="T249" s="265">
        <v>35</v>
      </c>
      <c r="U249" s="429" t="s">
        <v>2278</v>
      </c>
      <c r="V249" s="429" t="s">
        <v>2279</v>
      </c>
      <c r="W249" s="265">
        <v>35</v>
      </c>
      <c r="X249" s="139" t="s">
        <v>2969</v>
      </c>
      <c r="Y249" s="275">
        <v>43290</v>
      </c>
      <c r="Z249" s="275">
        <v>45115</v>
      </c>
    </row>
    <row r="250" spans="1:26" s="492" customFormat="1" ht="48" customHeight="1">
      <c r="A250" s="265">
        <v>36</v>
      </c>
      <c r="B250" s="238" t="s">
        <v>1573</v>
      </c>
      <c r="C250" s="265" t="s">
        <v>2544</v>
      </c>
      <c r="D250" s="265">
        <v>36</v>
      </c>
      <c r="E250" s="118" t="s">
        <v>957</v>
      </c>
      <c r="F250" s="265" t="s">
        <v>2535</v>
      </c>
      <c r="G250" s="265">
        <v>36</v>
      </c>
      <c r="H250" s="265">
        <v>249.8</v>
      </c>
      <c r="I250" s="265"/>
      <c r="J250" s="265">
        <v>1</v>
      </c>
      <c r="K250" s="265"/>
      <c r="L250" s="571">
        <v>680504.45</v>
      </c>
      <c r="M250" s="571">
        <v>0</v>
      </c>
      <c r="N250" s="571">
        <v>680504.45</v>
      </c>
      <c r="O250" s="265">
        <v>36</v>
      </c>
      <c r="P250" s="265"/>
      <c r="Q250" s="275">
        <v>41801</v>
      </c>
      <c r="R250" s="265"/>
      <c r="S250" s="488" t="s">
        <v>2536</v>
      </c>
      <c r="T250" s="265">
        <v>36</v>
      </c>
      <c r="U250" s="429" t="s">
        <v>2278</v>
      </c>
      <c r="V250" s="429" t="s">
        <v>2279</v>
      </c>
      <c r="W250" s="265">
        <v>36</v>
      </c>
      <c r="X250" s="139" t="s">
        <v>3146</v>
      </c>
      <c r="Y250" s="275">
        <v>40970</v>
      </c>
      <c r="Z250" s="604">
        <v>44621</v>
      </c>
    </row>
    <row r="251" spans="1:26" s="492" customFormat="1" ht="43.5" customHeight="1">
      <c r="A251" s="265">
        <v>37</v>
      </c>
      <c r="B251" s="238" t="s">
        <v>1333</v>
      </c>
      <c r="C251" s="265" t="s">
        <v>33</v>
      </c>
      <c r="D251" s="265">
        <v>37</v>
      </c>
      <c r="E251" s="118" t="s">
        <v>114</v>
      </c>
      <c r="F251" s="265" t="s">
        <v>115</v>
      </c>
      <c r="G251" s="265">
        <v>37</v>
      </c>
      <c r="H251" s="265">
        <v>11.6</v>
      </c>
      <c r="I251" s="265"/>
      <c r="J251" s="265"/>
      <c r="K251" s="265"/>
      <c r="L251" s="572">
        <v>1</v>
      </c>
      <c r="M251" s="571">
        <v>0</v>
      </c>
      <c r="N251" s="571">
        <v>1</v>
      </c>
      <c r="O251" s="265">
        <v>37</v>
      </c>
      <c r="P251" s="265"/>
      <c r="Q251" s="275">
        <v>41842</v>
      </c>
      <c r="R251" s="265"/>
      <c r="S251" s="429" t="s">
        <v>116</v>
      </c>
      <c r="T251" s="265">
        <v>37</v>
      </c>
      <c r="U251" s="429" t="s">
        <v>2278</v>
      </c>
      <c r="V251" s="429" t="s">
        <v>2279</v>
      </c>
      <c r="W251" s="265">
        <v>37</v>
      </c>
      <c r="X251" s="139" t="s">
        <v>2962</v>
      </c>
      <c r="Y251" s="275">
        <v>42520</v>
      </c>
      <c r="Z251" s="604">
        <v>44345</v>
      </c>
    </row>
    <row r="252" spans="1:26" s="492" customFormat="1" ht="36" customHeight="1">
      <c r="A252" s="265">
        <v>38</v>
      </c>
      <c r="B252" s="238" t="s">
        <v>229</v>
      </c>
      <c r="C252" s="265" t="s">
        <v>33</v>
      </c>
      <c r="D252" s="265">
        <v>38</v>
      </c>
      <c r="E252" s="118" t="s">
        <v>117</v>
      </c>
      <c r="F252" s="265" t="s">
        <v>118</v>
      </c>
      <c r="G252" s="265">
        <v>38</v>
      </c>
      <c r="H252" s="265">
        <v>9.7</v>
      </c>
      <c r="I252" s="265"/>
      <c r="J252" s="265"/>
      <c r="K252" s="265"/>
      <c r="L252" s="572">
        <v>1</v>
      </c>
      <c r="M252" s="571">
        <v>0</v>
      </c>
      <c r="N252" s="571">
        <v>1</v>
      </c>
      <c r="O252" s="265">
        <v>38</v>
      </c>
      <c r="P252" s="265"/>
      <c r="Q252" s="275">
        <v>41842</v>
      </c>
      <c r="R252" s="265"/>
      <c r="S252" s="429" t="s">
        <v>119</v>
      </c>
      <c r="T252" s="265">
        <v>38</v>
      </c>
      <c r="U252" s="429" t="s">
        <v>2278</v>
      </c>
      <c r="V252" s="429" t="s">
        <v>2279</v>
      </c>
      <c r="W252" s="265">
        <v>38</v>
      </c>
      <c r="X252" s="139" t="s">
        <v>2963</v>
      </c>
      <c r="Y252" s="275">
        <v>42520</v>
      </c>
      <c r="Z252" s="604">
        <v>44345</v>
      </c>
    </row>
    <row r="253" spans="1:26" s="492" customFormat="1" ht="48" customHeight="1">
      <c r="A253" s="265">
        <v>39</v>
      </c>
      <c r="B253" s="238" t="s">
        <v>230</v>
      </c>
      <c r="C253" s="265" t="s">
        <v>33</v>
      </c>
      <c r="D253" s="265">
        <v>39</v>
      </c>
      <c r="E253" s="118" t="s">
        <v>120</v>
      </c>
      <c r="F253" s="265" t="s">
        <v>121</v>
      </c>
      <c r="G253" s="265">
        <v>39</v>
      </c>
      <c r="H253" s="265">
        <v>9.7</v>
      </c>
      <c r="I253" s="265"/>
      <c r="J253" s="265"/>
      <c r="K253" s="265"/>
      <c r="L253" s="572">
        <v>1</v>
      </c>
      <c r="M253" s="571">
        <v>0</v>
      </c>
      <c r="N253" s="571">
        <v>1</v>
      </c>
      <c r="O253" s="265">
        <v>39</v>
      </c>
      <c r="P253" s="265"/>
      <c r="Q253" s="275">
        <v>41842</v>
      </c>
      <c r="R253" s="265"/>
      <c r="S253" s="429" t="s">
        <v>122</v>
      </c>
      <c r="T253" s="265">
        <v>39</v>
      </c>
      <c r="U253" s="429" t="s">
        <v>2278</v>
      </c>
      <c r="V253" s="429" t="s">
        <v>2279</v>
      </c>
      <c r="W253" s="265">
        <v>39</v>
      </c>
      <c r="X253" s="429"/>
      <c r="Y253" s="275"/>
      <c r="Z253" s="429"/>
    </row>
    <row r="254" spans="1:26" s="492" customFormat="1" ht="36" customHeight="1">
      <c r="A254" s="265">
        <v>40</v>
      </c>
      <c r="B254" s="238" t="s">
        <v>231</v>
      </c>
      <c r="C254" s="265" t="s">
        <v>30</v>
      </c>
      <c r="D254" s="265">
        <v>40</v>
      </c>
      <c r="E254" s="273" t="s">
        <v>141</v>
      </c>
      <c r="F254" s="265" t="s">
        <v>31</v>
      </c>
      <c r="G254" s="265">
        <v>40</v>
      </c>
      <c r="H254" s="265">
        <v>35.5</v>
      </c>
      <c r="I254" s="265"/>
      <c r="J254" s="265">
        <v>1</v>
      </c>
      <c r="K254" s="265"/>
      <c r="L254" s="571">
        <v>1</v>
      </c>
      <c r="M254" s="571">
        <v>0</v>
      </c>
      <c r="N254" s="571">
        <v>1</v>
      </c>
      <c r="O254" s="265">
        <v>40</v>
      </c>
      <c r="P254" s="265"/>
      <c r="Q254" s="275">
        <v>41997</v>
      </c>
      <c r="R254" s="265"/>
      <c r="S254" s="429" t="s">
        <v>32</v>
      </c>
      <c r="T254" s="265">
        <v>40</v>
      </c>
      <c r="U254" s="429" t="s">
        <v>2278</v>
      </c>
      <c r="V254" s="429" t="s">
        <v>2279</v>
      </c>
      <c r="W254" s="265">
        <v>40</v>
      </c>
      <c r="X254" s="429"/>
      <c r="Y254" s="275"/>
      <c r="Z254" s="429"/>
    </row>
    <row r="255" spans="1:26" s="492" customFormat="1" ht="27" customHeight="1">
      <c r="A255" s="265">
        <v>41</v>
      </c>
      <c r="B255" s="238" t="s">
        <v>232</v>
      </c>
      <c r="C255" s="238" t="s">
        <v>534</v>
      </c>
      <c r="D255" s="265">
        <v>41</v>
      </c>
      <c r="E255" s="273" t="s">
        <v>2537</v>
      </c>
      <c r="F255" s="265" t="s">
        <v>2538</v>
      </c>
      <c r="G255" s="265">
        <v>41</v>
      </c>
      <c r="H255" s="265">
        <v>11.7</v>
      </c>
      <c r="I255" s="265"/>
      <c r="J255" s="265"/>
      <c r="K255" s="265"/>
      <c r="L255" s="572">
        <v>1</v>
      </c>
      <c r="M255" s="571">
        <v>0</v>
      </c>
      <c r="N255" s="571">
        <v>1</v>
      </c>
      <c r="O255" s="265">
        <v>41</v>
      </c>
      <c r="P255" s="265"/>
      <c r="Q255" s="275">
        <v>42607</v>
      </c>
      <c r="R255" s="265"/>
      <c r="S255" s="429" t="s">
        <v>2532</v>
      </c>
      <c r="T255" s="265">
        <v>41</v>
      </c>
      <c r="U255" s="429" t="s">
        <v>2278</v>
      </c>
      <c r="V255" s="429" t="s">
        <v>2279</v>
      </c>
      <c r="W255" s="265">
        <v>41</v>
      </c>
      <c r="X255" s="496" t="s">
        <v>2959</v>
      </c>
      <c r="Y255" s="277">
        <v>43344</v>
      </c>
      <c r="Z255" s="277">
        <v>45169</v>
      </c>
    </row>
    <row r="256" spans="1:26" s="492" customFormat="1" ht="30.75" customHeight="1">
      <c r="A256" s="265">
        <v>42</v>
      </c>
      <c r="B256" s="238" t="s">
        <v>233</v>
      </c>
      <c r="C256" s="238" t="s">
        <v>2539</v>
      </c>
      <c r="D256" s="265">
        <v>42</v>
      </c>
      <c r="E256" s="273" t="s">
        <v>2537</v>
      </c>
      <c r="F256" s="238" t="s">
        <v>2540</v>
      </c>
      <c r="G256" s="265">
        <v>42</v>
      </c>
      <c r="H256" s="265">
        <v>132</v>
      </c>
      <c r="I256" s="265"/>
      <c r="J256" s="265"/>
      <c r="K256" s="265"/>
      <c r="L256" s="572">
        <v>1</v>
      </c>
      <c r="M256" s="571">
        <v>0</v>
      </c>
      <c r="N256" s="571">
        <v>1</v>
      </c>
      <c r="O256" s="265">
        <v>42</v>
      </c>
      <c r="P256" s="265"/>
      <c r="Q256" s="275">
        <v>42607</v>
      </c>
      <c r="R256" s="265"/>
      <c r="S256" s="429" t="s">
        <v>2532</v>
      </c>
      <c r="T256" s="265">
        <v>42</v>
      </c>
      <c r="U256" s="429" t="s">
        <v>2278</v>
      </c>
      <c r="V256" s="429" t="s">
        <v>2279</v>
      </c>
      <c r="W256" s="265">
        <v>42</v>
      </c>
      <c r="X256" s="496" t="s">
        <v>2959</v>
      </c>
      <c r="Y256" s="277">
        <v>43344</v>
      </c>
      <c r="Z256" s="277">
        <v>45169</v>
      </c>
    </row>
    <row r="257" spans="1:26" s="492" customFormat="1" ht="38.25" customHeight="1">
      <c r="A257" s="265">
        <v>43</v>
      </c>
      <c r="B257" s="238" t="s">
        <v>234</v>
      </c>
      <c r="C257" s="238" t="s">
        <v>2539</v>
      </c>
      <c r="D257" s="265">
        <v>43</v>
      </c>
      <c r="E257" s="273" t="s">
        <v>2537</v>
      </c>
      <c r="F257" s="238" t="s">
        <v>2541</v>
      </c>
      <c r="G257" s="265">
        <v>43</v>
      </c>
      <c r="H257" s="265">
        <v>24.1</v>
      </c>
      <c r="I257" s="265"/>
      <c r="J257" s="265"/>
      <c r="K257" s="265"/>
      <c r="L257" s="572">
        <v>1</v>
      </c>
      <c r="M257" s="571">
        <v>0</v>
      </c>
      <c r="N257" s="571">
        <v>1</v>
      </c>
      <c r="O257" s="265">
        <v>43</v>
      </c>
      <c r="P257" s="265"/>
      <c r="Q257" s="275">
        <v>42607</v>
      </c>
      <c r="R257" s="265"/>
      <c r="S257" s="429" t="s">
        <v>2532</v>
      </c>
      <c r="T257" s="265">
        <v>43</v>
      </c>
      <c r="U257" s="429" t="s">
        <v>2278</v>
      </c>
      <c r="V257" s="429" t="s">
        <v>2279</v>
      </c>
      <c r="W257" s="265">
        <v>43</v>
      </c>
      <c r="X257" s="496" t="s">
        <v>2959</v>
      </c>
      <c r="Y257" s="277">
        <v>43344</v>
      </c>
      <c r="Z257" s="277">
        <v>45169</v>
      </c>
    </row>
    <row r="258" spans="1:26" s="492" customFormat="1" ht="32.25" customHeight="1">
      <c r="A258" s="265">
        <v>44</v>
      </c>
      <c r="B258" s="238" t="s">
        <v>235</v>
      </c>
      <c r="C258" s="238" t="s">
        <v>2542</v>
      </c>
      <c r="D258" s="265">
        <v>44</v>
      </c>
      <c r="E258" s="273" t="s">
        <v>2537</v>
      </c>
      <c r="F258" s="238" t="s">
        <v>2543</v>
      </c>
      <c r="G258" s="265">
        <v>44</v>
      </c>
      <c r="H258" s="265"/>
      <c r="I258" s="265">
        <v>1220</v>
      </c>
      <c r="J258" s="265"/>
      <c r="K258" s="265"/>
      <c r="L258" s="572">
        <v>1</v>
      </c>
      <c r="M258" s="571">
        <v>0</v>
      </c>
      <c r="N258" s="571">
        <v>1</v>
      </c>
      <c r="O258" s="265">
        <v>44</v>
      </c>
      <c r="P258" s="265"/>
      <c r="Q258" s="275">
        <v>42607</v>
      </c>
      <c r="R258" s="265"/>
      <c r="S258" s="429" t="s">
        <v>2532</v>
      </c>
      <c r="T258" s="265">
        <v>44</v>
      </c>
      <c r="U258" s="429" t="s">
        <v>2278</v>
      </c>
      <c r="V258" s="429" t="s">
        <v>2279</v>
      </c>
      <c r="W258" s="265">
        <v>44</v>
      </c>
      <c r="X258" s="496" t="s">
        <v>2959</v>
      </c>
      <c r="Y258" s="277">
        <v>43344</v>
      </c>
      <c r="Z258" s="277">
        <v>45169</v>
      </c>
    </row>
    <row r="259" spans="1:26" s="492" customFormat="1" ht="36" customHeight="1">
      <c r="A259" s="265">
        <v>45</v>
      </c>
      <c r="B259" s="238" t="s">
        <v>1082</v>
      </c>
      <c r="C259" s="238" t="s">
        <v>2544</v>
      </c>
      <c r="D259" s="265">
        <v>45</v>
      </c>
      <c r="E259" s="273" t="s">
        <v>1083</v>
      </c>
      <c r="F259" s="238" t="s">
        <v>1084</v>
      </c>
      <c r="G259" s="265">
        <v>45</v>
      </c>
      <c r="H259" s="265">
        <v>16.5</v>
      </c>
      <c r="I259" s="265"/>
      <c r="J259" s="265"/>
      <c r="K259" s="265"/>
      <c r="L259" s="572">
        <v>1</v>
      </c>
      <c r="M259" s="571">
        <v>0</v>
      </c>
      <c r="N259" s="571">
        <v>1</v>
      </c>
      <c r="O259" s="265">
        <v>45</v>
      </c>
      <c r="P259" s="265"/>
      <c r="Q259" s="275"/>
      <c r="R259" s="265"/>
      <c r="S259" s="429"/>
      <c r="T259" s="265">
        <v>45</v>
      </c>
      <c r="U259" s="429" t="s">
        <v>2278</v>
      </c>
      <c r="V259" s="429" t="s">
        <v>2279</v>
      </c>
      <c r="W259" s="265">
        <v>45</v>
      </c>
      <c r="X259" s="139" t="s">
        <v>2968</v>
      </c>
      <c r="Y259" s="275">
        <v>43290</v>
      </c>
      <c r="Z259" s="604">
        <v>45115</v>
      </c>
    </row>
    <row r="260" spans="1:26" s="300" customFormat="1" ht="54.75" customHeight="1">
      <c r="A260" s="265">
        <v>46</v>
      </c>
      <c r="B260" s="238" t="s">
        <v>2697</v>
      </c>
      <c r="C260" s="273" t="s">
        <v>2692</v>
      </c>
      <c r="D260" s="265">
        <v>46</v>
      </c>
      <c r="E260" s="273" t="s">
        <v>2693</v>
      </c>
      <c r="F260" s="273" t="s">
        <v>2694</v>
      </c>
      <c r="G260" s="265">
        <v>46</v>
      </c>
      <c r="H260" s="265"/>
      <c r="I260" s="118">
        <v>1273</v>
      </c>
      <c r="J260" s="265"/>
      <c r="K260" s="265"/>
      <c r="L260" s="570">
        <v>644169</v>
      </c>
      <c r="M260" s="571">
        <v>0</v>
      </c>
      <c r="N260" s="571">
        <v>644169</v>
      </c>
      <c r="O260" s="265">
        <v>46</v>
      </c>
      <c r="P260" s="265"/>
      <c r="Q260" s="239">
        <v>43291</v>
      </c>
      <c r="R260" s="265"/>
      <c r="S260" s="139" t="s">
        <v>2690</v>
      </c>
      <c r="T260" s="265">
        <v>46</v>
      </c>
      <c r="U260" s="139" t="s">
        <v>2278</v>
      </c>
      <c r="V260" s="139" t="s">
        <v>2279</v>
      </c>
      <c r="W260" s="265">
        <v>46</v>
      </c>
      <c r="X260" s="429"/>
      <c r="Y260" s="429"/>
      <c r="Z260" s="429"/>
    </row>
    <row r="261" spans="1:26" s="300" customFormat="1" ht="43.5" customHeight="1">
      <c r="A261" s="265">
        <v>47</v>
      </c>
      <c r="B261" s="238" t="s">
        <v>2869</v>
      </c>
      <c r="C261" s="273" t="s">
        <v>2870</v>
      </c>
      <c r="D261" s="265">
        <v>47</v>
      </c>
      <c r="E261" s="273" t="s">
        <v>2871</v>
      </c>
      <c r="F261" s="273" t="s">
        <v>2872</v>
      </c>
      <c r="G261" s="265">
        <v>47</v>
      </c>
      <c r="H261" s="265"/>
      <c r="I261" s="118">
        <v>406</v>
      </c>
      <c r="J261" s="265"/>
      <c r="K261" s="265"/>
      <c r="L261" s="570">
        <v>384990</v>
      </c>
      <c r="M261" s="571">
        <v>0</v>
      </c>
      <c r="N261" s="571">
        <v>384990</v>
      </c>
      <c r="O261" s="265">
        <v>47</v>
      </c>
      <c r="P261" s="265"/>
      <c r="Q261" s="239">
        <v>43376</v>
      </c>
      <c r="R261" s="265"/>
      <c r="S261" s="139" t="s">
        <v>2690</v>
      </c>
      <c r="T261" s="265">
        <v>47</v>
      </c>
      <c r="U261" s="139" t="s">
        <v>2278</v>
      </c>
      <c r="V261" s="139" t="s">
        <v>2279</v>
      </c>
      <c r="W261" s="265">
        <v>47</v>
      </c>
      <c r="X261" s="429"/>
      <c r="Y261" s="429"/>
      <c r="Z261" s="429"/>
    </row>
    <row r="262" spans="1:26" s="300" customFormat="1" ht="28.5" customHeight="1">
      <c r="A262" s="265">
        <v>48</v>
      </c>
      <c r="B262" s="238" t="s">
        <v>2884</v>
      </c>
      <c r="C262" s="273" t="s">
        <v>53</v>
      </c>
      <c r="D262" s="265">
        <v>48</v>
      </c>
      <c r="E262" s="273" t="s">
        <v>2885</v>
      </c>
      <c r="F262" s="273" t="s">
        <v>2886</v>
      </c>
      <c r="G262" s="265">
        <v>48</v>
      </c>
      <c r="H262" s="265">
        <v>30.4</v>
      </c>
      <c r="I262" s="118"/>
      <c r="J262" s="265"/>
      <c r="K262" s="265"/>
      <c r="L262" s="570">
        <v>3000</v>
      </c>
      <c r="M262" s="571">
        <v>0</v>
      </c>
      <c r="N262" s="571">
        <v>3000</v>
      </c>
      <c r="O262" s="265">
        <v>48</v>
      </c>
      <c r="P262" s="265"/>
      <c r="Q262" s="239">
        <v>38688</v>
      </c>
      <c r="R262" s="265"/>
      <c r="S262" s="429" t="s">
        <v>2887</v>
      </c>
      <c r="T262" s="265">
        <v>48</v>
      </c>
      <c r="U262" s="139" t="s">
        <v>2278</v>
      </c>
      <c r="V262" s="139" t="s">
        <v>2279</v>
      </c>
      <c r="W262" s="265">
        <v>48</v>
      </c>
      <c r="X262" s="429"/>
      <c r="Y262" s="429"/>
      <c r="Z262" s="429"/>
    </row>
    <row r="263" spans="1:26" s="492" customFormat="1" ht="24.75" customHeight="1">
      <c r="A263" s="265">
        <v>49</v>
      </c>
      <c r="B263" s="265" t="s">
        <v>1603</v>
      </c>
      <c r="C263" s="265" t="s">
        <v>3170</v>
      </c>
      <c r="D263" s="265">
        <v>49</v>
      </c>
      <c r="E263" s="118" t="s">
        <v>1605</v>
      </c>
      <c r="F263" s="265" t="s">
        <v>3171</v>
      </c>
      <c r="G263" s="265">
        <v>49</v>
      </c>
      <c r="H263" s="265">
        <v>1332.6</v>
      </c>
      <c r="I263" s="265"/>
      <c r="J263" s="265">
        <v>2</v>
      </c>
      <c r="K263" s="265"/>
      <c r="L263" s="576">
        <v>1902863.17</v>
      </c>
      <c r="M263" s="576">
        <v>0</v>
      </c>
      <c r="N263" s="571">
        <v>1902863.17</v>
      </c>
      <c r="O263" s="265">
        <v>49</v>
      </c>
      <c r="P263" s="265"/>
      <c r="Q263" s="275">
        <v>38701</v>
      </c>
      <c r="R263" s="265"/>
      <c r="S263" s="429" t="s">
        <v>3177</v>
      </c>
      <c r="T263" s="265">
        <v>49</v>
      </c>
      <c r="U263" s="429" t="s">
        <v>2278</v>
      </c>
      <c r="V263" s="429" t="s">
        <v>2279</v>
      </c>
      <c r="W263" s="265">
        <v>49</v>
      </c>
      <c r="X263" s="429"/>
      <c r="Y263" s="429"/>
      <c r="Z263" s="429"/>
    </row>
    <row r="264" spans="1:26" s="644" customFormat="1" ht="55.5" customHeight="1">
      <c r="A264" s="265">
        <v>50</v>
      </c>
      <c r="B264" s="551" t="s">
        <v>3457</v>
      </c>
      <c r="C264" s="551" t="s">
        <v>1582</v>
      </c>
      <c r="D264" s="265">
        <v>50</v>
      </c>
      <c r="E264" s="264" t="s">
        <v>3451</v>
      </c>
      <c r="F264" s="551" t="s">
        <v>3455</v>
      </c>
      <c r="G264" s="265">
        <v>50</v>
      </c>
      <c r="H264" s="551">
        <v>27.5</v>
      </c>
      <c r="I264" s="551"/>
      <c r="J264" s="551">
        <v>1</v>
      </c>
      <c r="K264" s="551"/>
      <c r="L264" s="590">
        <v>88695.63</v>
      </c>
      <c r="M264" s="590">
        <v>77757.14</v>
      </c>
      <c r="N264" s="588">
        <v>10938.49</v>
      </c>
      <c r="O264" s="265">
        <v>50</v>
      </c>
      <c r="P264" s="588">
        <v>29426.35</v>
      </c>
      <c r="Q264" s="601">
        <v>43889</v>
      </c>
      <c r="R264" s="264"/>
      <c r="S264" s="552" t="s">
        <v>3456</v>
      </c>
      <c r="T264" s="265">
        <v>50</v>
      </c>
      <c r="U264" s="491" t="s">
        <v>2278</v>
      </c>
      <c r="V264" s="491" t="s">
        <v>2279</v>
      </c>
      <c r="W264" s="265">
        <v>50</v>
      </c>
      <c r="X264" s="491"/>
      <c r="Y264" s="491"/>
      <c r="Z264" s="491"/>
    </row>
    <row r="265" spans="1:26" s="492" customFormat="1" ht="33.75" customHeight="1">
      <c r="A265" s="265">
        <v>51</v>
      </c>
      <c r="B265" s="265" t="s">
        <v>3723</v>
      </c>
      <c r="C265" s="265" t="s">
        <v>56</v>
      </c>
      <c r="D265" s="265">
        <v>51</v>
      </c>
      <c r="E265" s="118" t="s">
        <v>3835</v>
      </c>
      <c r="F265" s="265" t="s">
        <v>3836</v>
      </c>
      <c r="G265" s="265">
        <v>51</v>
      </c>
      <c r="H265" s="265"/>
      <c r="I265" s="265">
        <v>1365</v>
      </c>
      <c r="J265" s="265"/>
      <c r="K265" s="265"/>
      <c r="L265" s="576">
        <v>1</v>
      </c>
      <c r="M265" s="576">
        <v>0</v>
      </c>
      <c r="N265" s="571">
        <v>1</v>
      </c>
      <c r="O265" s="265">
        <v>51</v>
      </c>
      <c r="P265" s="571">
        <v>620593.6</v>
      </c>
      <c r="Q265" s="275">
        <v>44194</v>
      </c>
      <c r="R265" s="118"/>
      <c r="S265" s="139"/>
      <c r="T265" s="265">
        <v>51</v>
      </c>
      <c r="U265" s="429" t="s">
        <v>2278</v>
      </c>
      <c r="V265" s="429" t="s">
        <v>2279</v>
      </c>
      <c r="W265" s="265">
        <v>51</v>
      </c>
      <c r="X265" s="429"/>
      <c r="Y265" s="429"/>
      <c r="Z265" s="429"/>
    </row>
    <row r="266" spans="1:26" s="492" customFormat="1" ht="55.5" customHeight="1">
      <c r="A266" s="265">
        <v>52</v>
      </c>
      <c r="B266" s="265" t="s">
        <v>4733</v>
      </c>
      <c r="C266" s="265" t="s">
        <v>4734</v>
      </c>
      <c r="D266" s="265">
        <v>52</v>
      </c>
      <c r="E266" s="118" t="s">
        <v>4735</v>
      </c>
      <c r="F266" s="265" t="s">
        <v>4736</v>
      </c>
      <c r="G266" s="265">
        <v>52</v>
      </c>
      <c r="H266" s="265">
        <v>7.7</v>
      </c>
      <c r="I266" s="265"/>
      <c r="J266" s="265"/>
      <c r="K266" s="265"/>
      <c r="L266" s="576">
        <v>175123.11</v>
      </c>
      <c r="M266" s="576">
        <v>0</v>
      </c>
      <c r="N266" s="571">
        <v>175123.11</v>
      </c>
      <c r="O266" s="265">
        <v>52</v>
      </c>
      <c r="P266" s="571"/>
      <c r="Q266" s="275"/>
      <c r="R266" s="118"/>
      <c r="S266" s="139"/>
      <c r="T266" s="265">
        <v>52</v>
      </c>
      <c r="U266" s="429"/>
      <c r="V266" s="429"/>
      <c r="W266" s="265">
        <v>52</v>
      </c>
      <c r="X266" s="429"/>
      <c r="Y266" s="429"/>
      <c r="Z266" s="429"/>
    </row>
    <row r="267" spans="1:26" s="492" customFormat="1" ht="56.25" customHeight="1">
      <c r="A267" s="265">
        <v>53</v>
      </c>
      <c r="B267" s="265" t="s">
        <v>4789</v>
      </c>
      <c r="C267" s="118" t="s">
        <v>5372</v>
      </c>
      <c r="D267" s="265">
        <v>53</v>
      </c>
      <c r="E267" s="118" t="s">
        <v>4754</v>
      </c>
      <c r="F267" s="265" t="s">
        <v>4755</v>
      </c>
      <c r="G267" s="265">
        <v>53</v>
      </c>
      <c r="H267" s="265">
        <v>18</v>
      </c>
      <c r="I267" s="265"/>
      <c r="J267" s="265"/>
      <c r="K267" s="265"/>
      <c r="L267" s="576">
        <v>2729024.7</v>
      </c>
      <c r="M267" s="576">
        <v>0</v>
      </c>
      <c r="N267" s="571">
        <v>2729024.7</v>
      </c>
      <c r="O267" s="265">
        <v>53</v>
      </c>
      <c r="P267" s="571">
        <v>54872.45</v>
      </c>
      <c r="Q267" s="275">
        <v>44739</v>
      </c>
      <c r="R267" s="118"/>
      <c r="S267" s="139" t="s">
        <v>4756</v>
      </c>
      <c r="T267" s="265">
        <v>53</v>
      </c>
      <c r="U267" s="429" t="s">
        <v>2278</v>
      </c>
      <c r="V267" s="429" t="s">
        <v>2279</v>
      </c>
      <c r="W267" s="265">
        <v>53</v>
      </c>
      <c r="X267" s="429"/>
      <c r="Y267" s="429"/>
      <c r="Z267" s="429"/>
    </row>
    <row r="268" spans="1:26" s="492" customFormat="1" ht="52.5" customHeight="1">
      <c r="A268" s="265">
        <v>54</v>
      </c>
      <c r="B268" s="265" t="s">
        <v>4791</v>
      </c>
      <c r="C268" s="118" t="s">
        <v>1900</v>
      </c>
      <c r="D268" s="265">
        <v>54</v>
      </c>
      <c r="E268" s="118" t="s">
        <v>4757</v>
      </c>
      <c r="F268" s="265" t="s">
        <v>4758</v>
      </c>
      <c r="G268" s="265">
        <v>54</v>
      </c>
      <c r="H268" s="265">
        <v>16.8</v>
      </c>
      <c r="I268" s="265"/>
      <c r="J268" s="265"/>
      <c r="K268" s="265"/>
      <c r="L268" s="576">
        <v>214659</v>
      </c>
      <c r="M268" s="576">
        <v>91459</v>
      </c>
      <c r="N268" s="571">
        <v>123200</v>
      </c>
      <c r="O268" s="265">
        <v>54</v>
      </c>
      <c r="P268" s="571">
        <v>39499.09</v>
      </c>
      <c r="Q268" s="275">
        <v>44739</v>
      </c>
      <c r="R268" s="118"/>
      <c r="S268" s="139" t="s">
        <v>4756</v>
      </c>
      <c r="T268" s="265">
        <v>54</v>
      </c>
      <c r="U268" s="429" t="s">
        <v>2278</v>
      </c>
      <c r="V268" s="429" t="s">
        <v>2279</v>
      </c>
      <c r="W268" s="265">
        <v>54</v>
      </c>
      <c r="X268" s="429"/>
      <c r="Y268" s="429"/>
      <c r="Z268" s="429"/>
    </row>
    <row r="269" spans="1:26" s="492" customFormat="1" ht="35.25" customHeight="1">
      <c r="A269" s="265">
        <v>55</v>
      </c>
      <c r="B269" s="265" t="s">
        <v>964</v>
      </c>
      <c r="C269" s="265" t="s">
        <v>3830</v>
      </c>
      <c r="D269" s="265">
        <v>55</v>
      </c>
      <c r="E269" s="118" t="s">
        <v>603</v>
      </c>
      <c r="F269" s="265" t="s">
        <v>3829</v>
      </c>
      <c r="G269" s="265">
        <v>55</v>
      </c>
      <c r="H269" s="265">
        <v>174</v>
      </c>
      <c r="I269" s="265"/>
      <c r="J269" s="265">
        <v>1</v>
      </c>
      <c r="K269" s="265"/>
      <c r="L269" s="586">
        <v>60900</v>
      </c>
      <c r="M269" s="586">
        <v>0</v>
      </c>
      <c r="N269" s="586">
        <v>60900</v>
      </c>
      <c r="O269" s="265">
        <v>55</v>
      </c>
      <c r="P269" s="265"/>
      <c r="Q269" s="275">
        <v>38159</v>
      </c>
      <c r="R269" s="265"/>
      <c r="S269" s="429" t="s">
        <v>604</v>
      </c>
      <c r="T269" s="265">
        <v>55</v>
      </c>
      <c r="U269" s="429" t="s">
        <v>2278</v>
      </c>
      <c r="V269" s="429" t="s">
        <v>2279</v>
      </c>
      <c r="W269" s="265">
        <v>55</v>
      </c>
      <c r="X269" s="496" t="s">
        <v>4753</v>
      </c>
      <c r="Y269" s="275">
        <v>44726</v>
      </c>
      <c r="Z269" s="275">
        <v>46551</v>
      </c>
    </row>
    <row r="270" spans="1:26" s="492" customFormat="1" ht="31.5" customHeight="1">
      <c r="A270" s="265">
        <v>56</v>
      </c>
      <c r="B270" s="265" t="s">
        <v>250</v>
      </c>
      <c r="C270" s="265" t="s">
        <v>3831</v>
      </c>
      <c r="D270" s="265">
        <v>56</v>
      </c>
      <c r="E270" s="118" t="s">
        <v>243</v>
      </c>
      <c r="F270" s="265" t="s">
        <v>3832</v>
      </c>
      <c r="G270" s="265">
        <v>56</v>
      </c>
      <c r="H270" s="265">
        <v>65.9</v>
      </c>
      <c r="I270" s="265"/>
      <c r="J270" s="265">
        <v>1</v>
      </c>
      <c r="K270" s="265"/>
      <c r="L270" s="576">
        <v>9200</v>
      </c>
      <c r="M270" s="576">
        <v>9200</v>
      </c>
      <c r="N270" s="571">
        <v>0</v>
      </c>
      <c r="O270" s="265">
        <v>56</v>
      </c>
      <c r="P270" s="265"/>
      <c r="Q270" s="275">
        <v>38159</v>
      </c>
      <c r="R270" s="265"/>
      <c r="S270" s="429"/>
      <c r="T270" s="265">
        <v>56</v>
      </c>
      <c r="U270" s="429" t="s">
        <v>2278</v>
      </c>
      <c r="V270" s="429" t="s">
        <v>2279</v>
      </c>
      <c r="W270" s="265">
        <v>56</v>
      </c>
      <c r="X270" s="496"/>
      <c r="Y270" s="429"/>
      <c r="Z270" s="429"/>
    </row>
    <row r="271" spans="1:26" s="492" customFormat="1" ht="31.5">
      <c r="A271" s="265">
        <v>57</v>
      </c>
      <c r="B271" s="265" t="s">
        <v>251</v>
      </c>
      <c r="C271" s="265" t="s">
        <v>3833</v>
      </c>
      <c r="D271" s="265">
        <v>57</v>
      </c>
      <c r="E271" s="118" t="s">
        <v>243</v>
      </c>
      <c r="F271" s="265" t="s">
        <v>3834</v>
      </c>
      <c r="G271" s="265">
        <v>57</v>
      </c>
      <c r="H271" s="118">
        <v>40.2</v>
      </c>
      <c r="I271" s="265"/>
      <c r="J271" s="265">
        <v>1</v>
      </c>
      <c r="K271" s="265"/>
      <c r="L271" s="576">
        <v>5600</v>
      </c>
      <c r="M271" s="576">
        <v>5600</v>
      </c>
      <c r="N271" s="571">
        <v>0</v>
      </c>
      <c r="O271" s="265">
        <v>57</v>
      </c>
      <c r="P271" s="265"/>
      <c r="Q271" s="275">
        <v>38159</v>
      </c>
      <c r="R271" s="265"/>
      <c r="S271" s="429"/>
      <c r="T271" s="265">
        <v>57</v>
      </c>
      <c r="U271" s="429" t="s">
        <v>2278</v>
      </c>
      <c r="V271" s="429" t="s">
        <v>2279</v>
      </c>
      <c r="W271" s="265">
        <v>57</v>
      </c>
      <c r="X271" s="496"/>
      <c r="Y271" s="429"/>
      <c r="Z271" s="429"/>
    </row>
    <row r="272" spans="1:26" s="492" customFormat="1" ht="52.5" customHeight="1">
      <c r="A272" s="265">
        <v>58</v>
      </c>
      <c r="B272" s="265" t="s">
        <v>5330</v>
      </c>
      <c r="C272" s="118" t="s">
        <v>5331</v>
      </c>
      <c r="D272" s="265">
        <v>59</v>
      </c>
      <c r="E272" s="118" t="s">
        <v>5332</v>
      </c>
      <c r="F272" s="265" t="s">
        <v>5333</v>
      </c>
      <c r="G272" s="265">
        <v>59</v>
      </c>
      <c r="H272" s="118"/>
      <c r="I272" s="265">
        <v>762</v>
      </c>
      <c r="J272" s="265"/>
      <c r="K272" s="265"/>
      <c r="L272" s="576">
        <v>22269300.89</v>
      </c>
      <c r="M272" s="576">
        <v>0</v>
      </c>
      <c r="N272" s="571">
        <v>22269300.89</v>
      </c>
      <c r="O272" s="265">
        <v>59</v>
      </c>
      <c r="P272" s="265"/>
      <c r="Q272" s="275">
        <v>44952</v>
      </c>
      <c r="R272" s="265"/>
      <c r="S272" s="139" t="s">
        <v>5356</v>
      </c>
      <c r="T272" s="265"/>
      <c r="U272" s="429" t="s">
        <v>2278</v>
      </c>
      <c r="V272" s="429" t="s">
        <v>2279</v>
      </c>
      <c r="W272" s="265"/>
      <c r="X272" s="496"/>
      <c r="Y272" s="429"/>
      <c r="Z272" s="429"/>
    </row>
    <row r="273" spans="1:26" s="492" customFormat="1" ht="39" customHeight="1">
      <c r="A273" s="265">
        <v>59</v>
      </c>
      <c r="B273" s="265" t="s">
        <v>5352</v>
      </c>
      <c r="C273" s="118" t="s">
        <v>5359</v>
      </c>
      <c r="D273" s="265">
        <v>60</v>
      </c>
      <c r="E273" s="118" t="s">
        <v>5353</v>
      </c>
      <c r="F273" s="265" t="s">
        <v>5354</v>
      </c>
      <c r="G273" s="265">
        <v>60</v>
      </c>
      <c r="H273" s="118">
        <v>474.5</v>
      </c>
      <c r="I273" s="265"/>
      <c r="J273" s="265">
        <v>2</v>
      </c>
      <c r="K273" s="265"/>
      <c r="L273" s="576">
        <v>250000</v>
      </c>
      <c r="M273" s="576">
        <v>0</v>
      </c>
      <c r="N273" s="571">
        <v>250000</v>
      </c>
      <c r="O273" s="265">
        <v>60</v>
      </c>
      <c r="P273" s="265" t="s">
        <v>5360</v>
      </c>
      <c r="Q273" s="275">
        <v>44949</v>
      </c>
      <c r="R273" s="265"/>
      <c r="S273" s="139" t="s">
        <v>5355</v>
      </c>
      <c r="T273" s="265"/>
      <c r="U273" s="429" t="s">
        <v>2278</v>
      </c>
      <c r="V273" s="429" t="s">
        <v>2279</v>
      </c>
      <c r="W273" s="265"/>
      <c r="X273" s="496"/>
      <c r="Y273" s="429"/>
      <c r="Z273" s="429"/>
    </row>
    <row r="274" spans="1:26" s="492" customFormat="1" ht="36" customHeight="1">
      <c r="A274" s="265">
        <v>60</v>
      </c>
      <c r="B274" s="265" t="s">
        <v>1796</v>
      </c>
      <c r="C274" s="562" t="s">
        <v>1793</v>
      </c>
      <c r="D274" s="265">
        <v>3</v>
      </c>
      <c r="E274" s="118" t="s">
        <v>1523</v>
      </c>
      <c r="F274" s="118" t="s">
        <v>5437</v>
      </c>
      <c r="G274" s="265">
        <v>3</v>
      </c>
      <c r="H274" s="118">
        <v>180.7</v>
      </c>
      <c r="I274" s="265"/>
      <c r="J274" s="265">
        <v>1</v>
      </c>
      <c r="K274" s="265"/>
      <c r="L274" s="570">
        <v>126200</v>
      </c>
      <c r="M274" s="570">
        <v>126200</v>
      </c>
      <c r="N274" s="571">
        <v>0</v>
      </c>
      <c r="O274" s="265">
        <v>3</v>
      </c>
      <c r="P274" s="265"/>
      <c r="Q274" s="275">
        <v>38688</v>
      </c>
      <c r="R274" s="265"/>
      <c r="S274" s="429" t="s">
        <v>1834</v>
      </c>
      <c r="T274" s="265">
        <v>3</v>
      </c>
      <c r="U274" s="429" t="s">
        <v>2278</v>
      </c>
      <c r="V274" s="429" t="s">
        <v>2279</v>
      </c>
      <c r="W274" s="265">
        <v>3</v>
      </c>
      <c r="X274" s="429"/>
      <c r="Y274" s="429"/>
      <c r="Z274" s="429"/>
    </row>
    <row r="275" spans="1:26" s="492" customFormat="1" ht="26.25" customHeight="1">
      <c r="A275" s="265">
        <v>61</v>
      </c>
      <c r="B275" s="265" t="s">
        <v>1504</v>
      </c>
      <c r="C275" s="265" t="s">
        <v>1792</v>
      </c>
      <c r="D275" s="265">
        <v>4</v>
      </c>
      <c r="E275" s="118" t="s">
        <v>1507</v>
      </c>
      <c r="F275" s="265" t="s">
        <v>3158</v>
      </c>
      <c r="G275" s="265">
        <v>4</v>
      </c>
      <c r="H275" s="265">
        <v>1016.3</v>
      </c>
      <c r="I275" s="265"/>
      <c r="J275" s="265">
        <v>2</v>
      </c>
      <c r="K275" s="265"/>
      <c r="L275" s="571">
        <v>4055215.03</v>
      </c>
      <c r="M275" s="571">
        <v>4055215.03</v>
      </c>
      <c r="N275" s="571">
        <v>0</v>
      </c>
      <c r="O275" s="265">
        <v>4</v>
      </c>
      <c r="P275" s="265"/>
      <c r="Q275" s="275">
        <v>38688</v>
      </c>
      <c r="R275" s="265"/>
      <c r="S275" s="429" t="s">
        <v>457</v>
      </c>
      <c r="T275" s="265">
        <v>4</v>
      </c>
      <c r="U275" s="429" t="s">
        <v>2278</v>
      </c>
      <c r="V275" s="429" t="s">
        <v>2279</v>
      </c>
      <c r="W275" s="265">
        <v>4</v>
      </c>
      <c r="X275" s="429"/>
      <c r="Y275" s="429"/>
      <c r="Z275" s="429"/>
    </row>
    <row r="276" spans="1:26" s="492" customFormat="1" ht="32.25" customHeight="1">
      <c r="A276" s="265">
        <v>62</v>
      </c>
      <c r="B276" s="265" t="s">
        <v>1505</v>
      </c>
      <c r="C276" s="265" t="s">
        <v>1502</v>
      </c>
      <c r="D276" s="265">
        <v>5</v>
      </c>
      <c r="E276" s="118" t="s">
        <v>1507</v>
      </c>
      <c r="F276" s="429"/>
      <c r="G276" s="265">
        <v>5</v>
      </c>
      <c r="H276" s="265"/>
      <c r="I276" s="265"/>
      <c r="J276" s="265"/>
      <c r="K276" s="265"/>
      <c r="L276" s="571">
        <v>23974.72</v>
      </c>
      <c r="M276" s="571">
        <v>23974.72</v>
      </c>
      <c r="N276" s="571">
        <v>0</v>
      </c>
      <c r="O276" s="265">
        <v>5</v>
      </c>
      <c r="P276" s="265"/>
      <c r="Q276" s="265"/>
      <c r="R276" s="265"/>
      <c r="S276" s="429"/>
      <c r="T276" s="265">
        <v>5</v>
      </c>
      <c r="U276" s="429"/>
      <c r="V276" s="429" t="s">
        <v>2279</v>
      </c>
      <c r="W276" s="265">
        <v>5</v>
      </c>
      <c r="X276" s="429"/>
      <c r="Y276" s="429"/>
      <c r="Z276" s="429"/>
    </row>
    <row r="277" spans="1:26" s="492" customFormat="1" ht="38.25" customHeight="1">
      <c r="A277" s="265">
        <v>63</v>
      </c>
      <c r="B277" s="265" t="s">
        <v>2051</v>
      </c>
      <c r="C277" s="551" t="s">
        <v>5624</v>
      </c>
      <c r="D277" s="265">
        <v>3</v>
      </c>
      <c r="E277" s="118" t="s">
        <v>1993</v>
      </c>
      <c r="F277" s="265" t="s">
        <v>5625</v>
      </c>
      <c r="G277" s="265">
        <v>3</v>
      </c>
      <c r="H277" s="265">
        <v>196.7</v>
      </c>
      <c r="I277" s="265"/>
      <c r="J277" s="265">
        <v>1</v>
      </c>
      <c r="K277" s="265"/>
      <c r="L277" s="585">
        <v>1033372</v>
      </c>
      <c r="M277" s="585">
        <v>1033372</v>
      </c>
      <c r="N277" s="585">
        <v>0</v>
      </c>
      <c r="O277" s="265">
        <v>3</v>
      </c>
      <c r="P277" s="265"/>
      <c r="Q277" s="275">
        <v>38701</v>
      </c>
      <c r="R277" s="265"/>
      <c r="S277" s="429" t="s">
        <v>686</v>
      </c>
      <c r="T277" s="265">
        <v>3</v>
      </c>
      <c r="U277" s="429" t="s">
        <v>2278</v>
      </c>
      <c r="V277" s="429" t="s">
        <v>2279</v>
      </c>
      <c r="W277" s="265">
        <v>3</v>
      </c>
      <c r="X277" s="429"/>
      <c r="Y277" s="429"/>
      <c r="Z277" s="429"/>
    </row>
    <row r="278" spans="1:26" s="492" customFormat="1" ht="60.75" customHeight="1">
      <c r="A278" s="265">
        <v>64</v>
      </c>
      <c r="B278" s="265" t="s">
        <v>5957</v>
      </c>
      <c r="C278" s="265" t="s">
        <v>299</v>
      </c>
      <c r="D278" s="265"/>
      <c r="E278" s="118" t="s">
        <v>5958</v>
      </c>
      <c r="F278" s="265" t="s">
        <v>5959</v>
      </c>
      <c r="G278" s="265"/>
      <c r="H278" s="265">
        <v>19.4</v>
      </c>
      <c r="I278" s="265"/>
      <c r="J278" s="265"/>
      <c r="K278" s="265"/>
      <c r="L278" s="571">
        <v>660100</v>
      </c>
      <c r="M278" s="571">
        <v>65960</v>
      </c>
      <c r="N278" s="571">
        <v>594140</v>
      </c>
      <c r="O278" s="265"/>
      <c r="P278" s="265"/>
      <c r="Q278" s="275">
        <v>38688</v>
      </c>
      <c r="R278" s="265"/>
      <c r="S278" s="429" t="s">
        <v>5960</v>
      </c>
      <c r="T278" s="265"/>
      <c r="U278" s="429" t="s">
        <v>2278</v>
      </c>
      <c r="V278" s="429" t="s">
        <v>2279</v>
      </c>
      <c r="W278" s="265"/>
      <c r="X278" s="429"/>
      <c r="Y278" s="429"/>
      <c r="Z278" s="429"/>
    </row>
    <row r="279" spans="1:26" s="300" customFormat="1" ht="15.75">
      <c r="A279" s="488"/>
      <c r="B279" s="488"/>
      <c r="C279" s="488"/>
      <c r="D279" s="488"/>
      <c r="E279" s="495"/>
      <c r="F279" s="488"/>
      <c r="G279" s="265" t="s">
        <v>1584</v>
      </c>
      <c r="H279" s="265"/>
      <c r="I279" s="265"/>
      <c r="J279" s="265"/>
      <c r="K279" s="265"/>
      <c r="L279" s="571">
        <f>SUM(L215:L278)</f>
        <v>41127767.7</v>
      </c>
      <c r="M279" s="571">
        <f>SUM(M215:M278)</f>
        <v>7273896.89</v>
      </c>
      <c r="N279" s="571">
        <f>SUM(N215:N278)</f>
        <v>33853870.81</v>
      </c>
      <c r="O279" s="265"/>
      <c r="P279" s="265"/>
      <c r="Q279" s="265"/>
      <c r="R279" s="265"/>
      <c r="S279" s="429"/>
      <c r="T279" s="265"/>
      <c r="U279" s="429"/>
      <c r="V279" s="429"/>
      <c r="W279" s="265"/>
      <c r="X279" s="429"/>
      <c r="Y279" s="429"/>
      <c r="Z279" s="429"/>
    </row>
    <row r="280" spans="1:26" s="852" customFormat="1" ht="15.75">
      <c r="A280" s="892" t="s">
        <v>1570</v>
      </c>
      <c r="B280" s="892"/>
      <c r="C280" s="892"/>
      <c r="D280" s="892" t="s">
        <v>1570</v>
      </c>
      <c r="E280" s="892"/>
      <c r="F280" s="892"/>
      <c r="G280" s="896" t="s">
        <v>1570</v>
      </c>
      <c r="H280" s="896"/>
      <c r="I280" s="896"/>
      <c r="J280" s="896"/>
      <c r="K280" s="896"/>
      <c r="L280" s="896"/>
      <c r="M280" s="896"/>
      <c r="N280" s="896"/>
      <c r="O280" s="896" t="s">
        <v>1570</v>
      </c>
      <c r="P280" s="896"/>
      <c r="Q280" s="896"/>
      <c r="R280" s="896"/>
      <c r="S280" s="896"/>
      <c r="T280" s="892" t="s">
        <v>1570</v>
      </c>
      <c r="U280" s="892"/>
      <c r="V280" s="892"/>
      <c r="W280" s="892" t="s">
        <v>1570</v>
      </c>
      <c r="X280" s="892"/>
      <c r="Y280" s="892"/>
      <c r="Z280" s="892"/>
    </row>
    <row r="281" spans="1:26" s="492" customFormat="1" ht="34.5" customHeight="1">
      <c r="A281" s="238">
        <v>1</v>
      </c>
      <c r="B281" s="238" t="s">
        <v>2048</v>
      </c>
      <c r="C281" s="238" t="s">
        <v>818</v>
      </c>
      <c r="D281" s="238">
        <v>1</v>
      </c>
      <c r="E281" s="273" t="s">
        <v>1032</v>
      </c>
      <c r="F281" s="238" t="s">
        <v>1164</v>
      </c>
      <c r="G281" s="265">
        <v>1</v>
      </c>
      <c r="H281" s="265">
        <v>575.8</v>
      </c>
      <c r="I281" s="265"/>
      <c r="J281" s="265">
        <v>2</v>
      </c>
      <c r="K281" s="265"/>
      <c r="L281" s="585">
        <v>2179236</v>
      </c>
      <c r="M281" s="585">
        <v>1546906.77</v>
      </c>
      <c r="N281" s="585">
        <v>632329.23</v>
      </c>
      <c r="O281" s="265">
        <v>1</v>
      </c>
      <c r="P281" s="265"/>
      <c r="Q281" s="275">
        <v>38701</v>
      </c>
      <c r="R281" s="265"/>
      <c r="S281" s="429" t="s">
        <v>685</v>
      </c>
      <c r="T281" s="265">
        <v>1</v>
      </c>
      <c r="U281" s="429" t="s">
        <v>2278</v>
      </c>
      <c r="V281" s="429" t="s">
        <v>2279</v>
      </c>
      <c r="W281" s="265">
        <v>1</v>
      </c>
      <c r="X281" s="429"/>
      <c r="Y281" s="429"/>
      <c r="Z281" s="429"/>
    </row>
    <row r="282" spans="1:26" s="492" customFormat="1" ht="15.75">
      <c r="A282" s="238"/>
      <c r="B282" s="238"/>
      <c r="C282" s="238"/>
      <c r="D282" s="238"/>
      <c r="E282" s="273"/>
      <c r="F282" s="238"/>
      <c r="G282" s="265" t="s">
        <v>1584</v>
      </c>
      <c r="H282" s="118"/>
      <c r="I282" s="265"/>
      <c r="J282" s="265"/>
      <c r="K282" s="265"/>
      <c r="L282" s="578">
        <f>SUM(L281)</f>
        <v>2179236</v>
      </c>
      <c r="M282" s="578">
        <f>SUM(M281)</f>
        <v>1546906.77</v>
      </c>
      <c r="N282" s="578">
        <f>SUM(N281)</f>
        <v>632329.23</v>
      </c>
      <c r="O282" s="265"/>
      <c r="P282" s="265"/>
      <c r="Q282" s="275"/>
      <c r="R282" s="265"/>
      <c r="S282" s="429"/>
      <c r="T282" s="265"/>
      <c r="U282" s="429"/>
      <c r="V282" s="429"/>
      <c r="W282" s="265"/>
      <c r="X282" s="429"/>
      <c r="Y282" s="429"/>
      <c r="Z282" s="429"/>
    </row>
    <row r="283" spans="1:26" s="852" customFormat="1" ht="15.75">
      <c r="A283" s="892" t="s">
        <v>1572</v>
      </c>
      <c r="B283" s="892"/>
      <c r="C283" s="892"/>
      <c r="D283" s="892" t="s">
        <v>1572</v>
      </c>
      <c r="E283" s="892"/>
      <c r="F283" s="892"/>
      <c r="G283" s="896" t="s">
        <v>1572</v>
      </c>
      <c r="H283" s="896"/>
      <c r="I283" s="896"/>
      <c r="J283" s="896"/>
      <c r="K283" s="896"/>
      <c r="L283" s="896"/>
      <c r="M283" s="896"/>
      <c r="N283" s="896"/>
      <c r="O283" s="896" t="s">
        <v>1572</v>
      </c>
      <c r="P283" s="896"/>
      <c r="Q283" s="896"/>
      <c r="R283" s="896"/>
      <c r="S283" s="896"/>
      <c r="T283" s="892" t="s">
        <v>1572</v>
      </c>
      <c r="U283" s="892"/>
      <c r="V283" s="892"/>
      <c r="W283" s="892" t="s">
        <v>1572</v>
      </c>
      <c r="X283" s="892"/>
      <c r="Y283" s="892"/>
      <c r="Z283" s="892"/>
    </row>
    <row r="284" spans="1:26" s="492" customFormat="1" ht="36" customHeight="1">
      <c r="A284" s="238">
        <v>1</v>
      </c>
      <c r="B284" s="238" t="s">
        <v>2049</v>
      </c>
      <c r="C284" s="238" t="s">
        <v>2351</v>
      </c>
      <c r="D284" s="238">
        <v>1</v>
      </c>
      <c r="E284" s="273" t="s">
        <v>1032</v>
      </c>
      <c r="F284" s="238"/>
      <c r="G284" s="265">
        <v>1</v>
      </c>
      <c r="H284" s="265"/>
      <c r="I284" s="265"/>
      <c r="J284" s="265">
        <v>1</v>
      </c>
      <c r="K284" s="265"/>
      <c r="L284" s="585">
        <v>59743</v>
      </c>
      <c r="M284" s="585">
        <v>57352.32</v>
      </c>
      <c r="N284" s="585">
        <v>2390.68</v>
      </c>
      <c r="O284" s="265">
        <v>1</v>
      </c>
      <c r="P284" s="265"/>
      <c r="Q284" s="265"/>
      <c r="R284" s="265"/>
      <c r="S284" s="429"/>
      <c r="T284" s="265">
        <v>1</v>
      </c>
      <c r="U284" s="429"/>
      <c r="V284" s="429"/>
      <c r="W284" s="265">
        <v>1</v>
      </c>
      <c r="X284" s="429"/>
      <c r="Y284" s="429"/>
      <c r="Z284" s="429"/>
    </row>
    <row r="285" spans="1:26" s="492" customFormat="1" ht="39" customHeight="1">
      <c r="A285" s="238">
        <v>2</v>
      </c>
      <c r="B285" s="238" t="s">
        <v>2050</v>
      </c>
      <c r="C285" s="238" t="s">
        <v>819</v>
      </c>
      <c r="D285" s="238">
        <v>2</v>
      </c>
      <c r="E285" s="273" t="s">
        <v>1033</v>
      </c>
      <c r="F285" s="238" t="s">
        <v>596</v>
      </c>
      <c r="G285" s="265">
        <v>2</v>
      </c>
      <c r="H285" s="265">
        <v>1972.6</v>
      </c>
      <c r="I285" s="265"/>
      <c r="J285" s="265">
        <v>2</v>
      </c>
      <c r="K285" s="265"/>
      <c r="L285" s="585">
        <v>3367605.15</v>
      </c>
      <c r="M285" s="585">
        <v>1810086.75</v>
      </c>
      <c r="N285" s="585">
        <v>1557518.43</v>
      </c>
      <c r="O285" s="265">
        <v>2</v>
      </c>
      <c r="P285" s="265"/>
      <c r="Q285" s="275">
        <v>38701</v>
      </c>
      <c r="R285" s="265"/>
      <c r="S285" s="429" t="s">
        <v>680</v>
      </c>
      <c r="T285" s="265">
        <v>2</v>
      </c>
      <c r="U285" s="429" t="s">
        <v>2278</v>
      </c>
      <c r="V285" s="429" t="s">
        <v>2279</v>
      </c>
      <c r="W285" s="265">
        <v>1</v>
      </c>
      <c r="X285" s="429"/>
      <c r="Y285" s="429"/>
      <c r="Z285" s="429"/>
    </row>
    <row r="286" spans="1:26" s="492" customFormat="1" ht="15.75">
      <c r="A286" s="238"/>
      <c r="B286" s="238"/>
      <c r="C286" s="238"/>
      <c r="D286" s="238"/>
      <c r="E286" s="495"/>
      <c r="F286" s="488"/>
      <c r="G286" s="265" t="s">
        <v>1584</v>
      </c>
      <c r="H286" s="265"/>
      <c r="I286" s="265"/>
      <c r="J286" s="265"/>
      <c r="K286" s="265"/>
      <c r="L286" s="591">
        <f>SUM(L284:L285)</f>
        <v>3427348.15</v>
      </c>
      <c r="M286" s="591">
        <f>SUM(M284:M285)</f>
        <v>1867439.07</v>
      </c>
      <c r="N286" s="591">
        <f>SUM(N284:N285)</f>
        <v>1559909.1099999999</v>
      </c>
      <c r="O286" s="265"/>
      <c r="P286" s="265"/>
      <c r="Q286" s="265"/>
      <c r="R286" s="265"/>
      <c r="S286" s="429"/>
      <c r="T286" s="265"/>
      <c r="U286" s="429"/>
      <c r="V286" s="429"/>
      <c r="W286" s="265"/>
      <c r="X286" s="429"/>
      <c r="Y286" s="429"/>
      <c r="Z286" s="429"/>
    </row>
    <row r="287" spans="1:26" s="852" customFormat="1" ht="15.75">
      <c r="A287" s="892" t="s">
        <v>328</v>
      </c>
      <c r="B287" s="892"/>
      <c r="C287" s="892"/>
      <c r="D287" s="892" t="s">
        <v>328</v>
      </c>
      <c r="E287" s="892"/>
      <c r="F287" s="892"/>
      <c r="G287" s="896" t="s">
        <v>1572</v>
      </c>
      <c r="H287" s="896"/>
      <c r="I287" s="896"/>
      <c r="J287" s="896"/>
      <c r="K287" s="896"/>
      <c r="L287" s="896"/>
      <c r="M287" s="896"/>
      <c r="N287" s="896"/>
      <c r="O287" s="896" t="s">
        <v>329</v>
      </c>
      <c r="P287" s="896"/>
      <c r="Q287" s="896"/>
      <c r="R287" s="896"/>
      <c r="S287" s="896"/>
      <c r="T287" s="892" t="s">
        <v>1570</v>
      </c>
      <c r="U287" s="892"/>
      <c r="V287" s="892"/>
      <c r="W287" s="892" t="s">
        <v>1570</v>
      </c>
      <c r="X287" s="892"/>
      <c r="Y287" s="892"/>
      <c r="Z287" s="892"/>
    </row>
    <row r="288" spans="1:26" s="492" customFormat="1" ht="33" customHeight="1">
      <c r="A288" s="238">
        <v>1</v>
      </c>
      <c r="B288" s="238" t="s">
        <v>2038</v>
      </c>
      <c r="C288" s="238" t="s">
        <v>2209</v>
      </c>
      <c r="D288" s="238">
        <v>1</v>
      </c>
      <c r="E288" s="273" t="s">
        <v>1992</v>
      </c>
      <c r="F288" s="238" t="s">
        <v>1161</v>
      </c>
      <c r="G288" s="238">
        <v>1</v>
      </c>
      <c r="H288" s="265">
        <v>834.1</v>
      </c>
      <c r="I288" s="265"/>
      <c r="J288" s="265">
        <v>2</v>
      </c>
      <c r="K288" s="265"/>
      <c r="L288" s="585">
        <v>5520259.14</v>
      </c>
      <c r="M288" s="585">
        <v>5520259.14</v>
      </c>
      <c r="N288" s="585">
        <v>0</v>
      </c>
      <c r="O288" s="265">
        <v>1</v>
      </c>
      <c r="P288" s="265"/>
      <c r="Q288" s="275">
        <v>38701</v>
      </c>
      <c r="R288" s="265"/>
      <c r="S288" s="429" t="s">
        <v>681</v>
      </c>
      <c r="T288" s="265">
        <v>2</v>
      </c>
      <c r="U288" s="429" t="s">
        <v>2278</v>
      </c>
      <c r="V288" s="429" t="s">
        <v>2279</v>
      </c>
      <c r="W288" s="265">
        <v>1</v>
      </c>
      <c r="X288" s="139" t="s">
        <v>4539</v>
      </c>
      <c r="Y288" s="604">
        <v>44531</v>
      </c>
      <c r="Z288" s="604">
        <v>46356</v>
      </c>
    </row>
    <row r="289" spans="1:26" s="492" customFormat="1" ht="39" customHeight="1">
      <c r="A289" s="265">
        <v>2</v>
      </c>
      <c r="B289" s="265" t="s">
        <v>2039</v>
      </c>
      <c r="C289" s="551" t="s">
        <v>2210</v>
      </c>
      <c r="D289" s="265">
        <v>2</v>
      </c>
      <c r="E289" s="118" t="s">
        <v>3527</v>
      </c>
      <c r="F289" s="265" t="s">
        <v>1162</v>
      </c>
      <c r="G289" s="265">
        <v>2</v>
      </c>
      <c r="H289" s="265">
        <v>502.9</v>
      </c>
      <c r="I289" s="265"/>
      <c r="J289" s="265">
        <v>2</v>
      </c>
      <c r="K289" s="265"/>
      <c r="L289" s="585">
        <v>8335263.31</v>
      </c>
      <c r="M289" s="585">
        <v>8335263.31</v>
      </c>
      <c r="N289" s="585">
        <v>0</v>
      </c>
      <c r="O289" s="265">
        <v>2</v>
      </c>
      <c r="P289" s="265"/>
      <c r="Q289" s="275">
        <v>38701</v>
      </c>
      <c r="R289" s="265"/>
      <c r="S289" s="429" t="s">
        <v>684</v>
      </c>
      <c r="T289" s="265">
        <v>3</v>
      </c>
      <c r="U289" s="429" t="s">
        <v>2278</v>
      </c>
      <c r="V289" s="429" t="s">
        <v>2279</v>
      </c>
      <c r="W289" s="265">
        <v>2</v>
      </c>
      <c r="X289" s="429"/>
      <c r="Y289" s="429"/>
      <c r="Z289" s="429"/>
    </row>
    <row r="290" spans="1:26" s="492" customFormat="1" ht="36" customHeight="1">
      <c r="A290" s="265">
        <v>3</v>
      </c>
      <c r="B290" s="265" t="s">
        <v>2040</v>
      </c>
      <c r="C290" s="551" t="s">
        <v>810</v>
      </c>
      <c r="D290" s="238">
        <v>3</v>
      </c>
      <c r="E290" s="118" t="s">
        <v>1992</v>
      </c>
      <c r="F290" s="118"/>
      <c r="G290" s="238">
        <v>3</v>
      </c>
      <c r="H290" s="265"/>
      <c r="I290" s="265"/>
      <c r="J290" s="265"/>
      <c r="K290" s="265"/>
      <c r="L290" s="585">
        <v>123728.63</v>
      </c>
      <c r="M290" s="585">
        <v>123728.63</v>
      </c>
      <c r="N290" s="585">
        <v>0</v>
      </c>
      <c r="O290" s="265">
        <v>3</v>
      </c>
      <c r="P290" s="265"/>
      <c r="Q290" s="265"/>
      <c r="R290" s="265"/>
      <c r="S290" s="429"/>
      <c r="T290" s="265">
        <v>4</v>
      </c>
      <c r="U290" s="429"/>
      <c r="V290" s="429"/>
      <c r="W290" s="265">
        <v>3</v>
      </c>
      <c r="X290" s="429"/>
      <c r="Y290" s="429"/>
      <c r="Z290" s="429"/>
    </row>
    <row r="291" spans="1:26" s="492" customFormat="1" ht="31.5" customHeight="1">
      <c r="A291" s="238">
        <v>4</v>
      </c>
      <c r="B291" s="265" t="s">
        <v>2041</v>
      </c>
      <c r="C291" s="551" t="s">
        <v>811</v>
      </c>
      <c r="D291" s="265">
        <v>4</v>
      </c>
      <c r="E291" s="118" t="s">
        <v>1992</v>
      </c>
      <c r="F291" s="429"/>
      <c r="G291" s="265">
        <v>4</v>
      </c>
      <c r="H291" s="265"/>
      <c r="I291" s="265"/>
      <c r="J291" s="265"/>
      <c r="K291" s="265"/>
      <c r="L291" s="585">
        <v>56338</v>
      </c>
      <c r="M291" s="585">
        <v>56338</v>
      </c>
      <c r="N291" s="585">
        <v>0</v>
      </c>
      <c r="O291" s="265">
        <v>4</v>
      </c>
      <c r="P291" s="265"/>
      <c r="Q291" s="265"/>
      <c r="R291" s="265"/>
      <c r="S291" s="429"/>
      <c r="T291" s="265">
        <v>5</v>
      </c>
      <c r="U291" s="429"/>
      <c r="V291" s="429"/>
      <c r="W291" s="265">
        <v>4</v>
      </c>
      <c r="X291" s="429"/>
      <c r="Y291" s="429"/>
      <c r="Z291" s="429"/>
    </row>
    <row r="292" spans="1:26" s="492" customFormat="1" ht="34.5" customHeight="1">
      <c r="A292" s="265">
        <v>5</v>
      </c>
      <c r="B292" s="265" t="s">
        <v>2042</v>
      </c>
      <c r="C292" s="551" t="s">
        <v>812</v>
      </c>
      <c r="D292" s="238">
        <v>5</v>
      </c>
      <c r="E292" s="118" t="s">
        <v>1992</v>
      </c>
      <c r="F292" s="836"/>
      <c r="G292" s="238">
        <v>5</v>
      </c>
      <c r="H292" s="265"/>
      <c r="I292" s="265"/>
      <c r="J292" s="265"/>
      <c r="K292" s="265"/>
      <c r="L292" s="585">
        <v>25874.85</v>
      </c>
      <c r="M292" s="585">
        <v>25874.85</v>
      </c>
      <c r="N292" s="585">
        <v>0</v>
      </c>
      <c r="O292" s="265">
        <v>5</v>
      </c>
      <c r="P292" s="265"/>
      <c r="Q292" s="265"/>
      <c r="R292" s="265"/>
      <c r="S292" s="429"/>
      <c r="T292" s="265">
        <v>6</v>
      </c>
      <c r="U292" s="429"/>
      <c r="V292" s="429"/>
      <c r="W292" s="265">
        <v>5</v>
      </c>
      <c r="X292" s="429"/>
      <c r="Y292" s="429"/>
      <c r="Z292" s="429"/>
    </row>
    <row r="293" spans="1:26" s="492" customFormat="1" ht="36" customHeight="1">
      <c r="A293" s="265">
        <v>6</v>
      </c>
      <c r="B293" s="265" t="s">
        <v>2043</v>
      </c>
      <c r="C293" s="551" t="s">
        <v>813</v>
      </c>
      <c r="D293" s="265">
        <v>6</v>
      </c>
      <c r="E293" s="118" t="s">
        <v>1992</v>
      </c>
      <c r="F293" s="429"/>
      <c r="G293" s="265">
        <v>6</v>
      </c>
      <c r="H293" s="265"/>
      <c r="I293" s="265"/>
      <c r="J293" s="265"/>
      <c r="K293" s="265"/>
      <c r="L293" s="585">
        <v>32571.23</v>
      </c>
      <c r="M293" s="585">
        <v>32571.23</v>
      </c>
      <c r="N293" s="585">
        <v>0</v>
      </c>
      <c r="O293" s="265">
        <v>6</v>
      </c>
      <c r="P293" s="265"/>
      <c r="Q293" s="265"/>
      <c r="R293" s="265"/>
      <c r="S293" s="429"/>
      <c r="T293" s="265">
        <v>7</v>
      </c>
      <c r="U293" s="429"/>
      <c r="V293" s="429"/>
      <c r="W293" s="265">
        <v>6</v>
      </c>
      <c r="X293" s="429"/>
      <c r="Y293" s="429"/>
      <c r="Z293" s="429"/>
    </row>
    <row r="294" spans="1:26" s="492" customFormat="1" ht="40.5" customHeight="1">
      <c r="A294" s="238">
        <v>7</v>
      </c>
      <c r="B294" s="265" t="s">
        <v>2044</v>
      </c>
      <c r="C294" s="551" t="s">
        <v>814</v>
      </c>
      <c r="D294" s="238">
        <v>7</v>
      </c>
      <c r="E294" s="118" t="s">
        <v>1992</v>
      </c>
      <c r="F294" s="265"/>
      <c r="G294" s="238">
        <v>7</v>
      </c>
      <c r="H294" s="265"/>
      <c r="I294" s="265"/>
      <c r="J294" s="265"/>
      <c r="K294" s="265"/>
      <c r="L294" s="585">
        <v>108267.2</v>
      </c>
      <c r="M294" s="585">
        <v>108267.2</v>
      </c>
      <c r="N294" s="585">
        <v>0</v>
      </c>
      <c r="O294" s="265">
        <v>7</v>
      </c>
      <c r="P294" s="265"/>
      <c r="Q294" s="265"/>
      <c r="R294" s="265"/>
      <c r="S294" s="429"/>
      <c r="T294" s="265">
        <v>8</v>
      </c>
      <c r="U294" s="429"/>
      <c r="V294" s="429"/>
      <c r="W294" s="265">
        <v>7</v>
      </c>
      <c r="X294" s="429"/>
      <c r="Y294" s="429"/>
      <c r="Z294" s="429"/>
    </row>
    <row r="295" spans="1:26" s="492" customFormat="1" ht="46.5" customHeight="1">
      <c r="A295" s="265">
        <v>8</v>
      </c>
      <c r="B295" s="265" t="s">
        <v>2045</v>
      </c>
      <c r="C295" s="551" t="s">
        <v>815</v>
      </c>
      <c r="D295" s="265">
        <v>8</v>
      </c>
      <c r="E295" s="118" t="s">
        <v>1992</v>
      </c>
      <c r="F295" s="429"/>
      <c r="G295" s="265">
        <v>8</v>
      </c>
      <c r="H295" s="265"/>
      <c r="I295" s="265"/>
      <c r="J295" s="265"/>
      <c r="K295" s="265"/>
      <c r="L295" s="585">
        <v>118133.36</v>
      </c>
      <c r="M295" s="585">
        <v>118133.36</v>
      </c>
      <c r="N295" s="596">
        <v>0</v>
      </c>
      <c r="O295" s="265">
        <v>8</v>
      </c>
      <c r="P295" s="265"/>
      <c r="Q295" s="265"/>
      <c r="R295" s="265"/>
      <c r="S295" s="429"/>
      <c r="T295" s="265">
        <v>9</v>
      </c>
      <c r="U295" s="429"/>
      <c r="V295" s="429"/>
      <c r="W295" s="265">
        <v>8</v>
      </c>
      <c r="X295" s="429"/>
      <c r="Y295" s="429"/>
      <c r="Z295" s="429"/>
    </row>
    <row r="296" spans="1:26" s="492" customFormat="1" ht="46.5" customHeight="1">
      <c r="A296" s="265">
        <v>9</v>
      </c>
      <c r="B296" s="265" t="s">
        <v>2047</v>
      </c>
      <c r="C296" s="551" t="s">
        <v>817</v>
      </c>
      <c r="D296" s="238">
        <v>9</v>
      </c>
      <c r="E296" s="118" t="s">
        <v>1992</v>
      </c>
      <c r="F296" s="265" t="s">
        <v>1163</v>
      </c>
      <c r="G296" s="238">
        <v>9</v>
      </c>
      <c r="H296" s="265">
        <v>175.5</v>
      </c>
      <c r="I296" s="265"/>
      <c r="J296" s="265">
        <v>1</v>
      </c>
      <c r="K296" s="265"/>
      <c r="L296" s="585">
        <v>948319.82</v>
      </c>
      <c r="M296" s="585">
        <v>948319.82</v>
      </c>
      <c r="N296" s="585">
        <v>0</v>
      </c>
      <c r="O296" s="265">
        <v>9</v>
      </c>
      <c r="P296" s="265"/>
      <c r="Q296" s="275">
        <v>38701</v>
      </c>
      <c r="R296" s="265"/>
      <c r="S296" s="429" t="s">
        <v>682</v>
      </c>
      <c r="T296" s="265">
        <v>11</v>
      </c>
      <c r="U296" s="429" t="s">
        <v>2278</v>
      </c>
      <c r="V296" s="429" t="s">
        <v>2279</v>
      </c>
      <c r="W296" s="265">
        <v>9</v>
      </c>
      <c r="X296" s="429"/>
      <c r="Y296" s="429"/>
      <c r="Z296" s="429"/>
    </row>
    <row r="297" spans="1:26" s="492" customFormat="1" ht="42" customHeight="1">
      <c r="A297" s="238">
        <v>10</v>
      </c>
      <c r="B297" s="265" t="s">
        <v>2053</v>
      </c>
      <c r="C297" s="551" t="s">
        <v>821</v>
      </c>
      <c r="D297" s="265">
        <v>10</v>
      </c>
      <c r="E297" s="118" t="s">
        <v>1992</v>
      </c>
      <c r="F297" s="265" t="s">
        <v>597</v>
      </c>
      <c r="G297" s="265">
        <v>10</v>
      </c>
      <c r="H297" s="118">
        <v>87</v>
      </c>
      <c r="I297" s="265"/>
      <c r="J297" s="265">
        <v>1</v>
      </c>
      <c r="K297" s="265"/>
      <c r="L297" s="585">
        <v>723891.61</v>
      </c>
      <c r="M297" s="585">
        <v>723891.61</v>
      </c>
      <c r="N297" s="585">
        <v>0</v>
      </c>
      <c r="O297" s="265">
        <v>10</v>
      </c>
      <c r="P297" s="265"/>
      <c r="Q297" s="275">
        <v>38701</v>
      </c>
      <c r="R297" s="265"/>
      <c r="S297" s="429" t="s">
        <v>683</v>
      </c>
      <c r="T297" s="265">
        <v>17</v>
      </c>
      <c r="U297" s="429" t="s">
        <v>2278</v>
      </c>
      <c r="V297" s="429" t="s">
        <v>2279</v>
      </c>
      <c r="W297" s="265">
        <v>10</v>
      </c>
      <c r="X297" s="429"/>
      <c r="Y297" s="429"/>
      <c r="Z297" s="429"/>
    </row>
    <row r="298" spans="1:26" s="492" customFormat="1" ht="15.75">
      <c r="A298" s="474"/>
      <c r="B298" s="474"/>
      <c r="C298" s="476"/>
      <c r="D298" s="474"/>
      <c r="E298" s="477"/>
      <c r="F298" s="474"/>
      <c r="G298" s="474" t="s">
        <v>1584</v>
      </c>
      <c r="H298" s="474"/>
      <c r="I298" s="474"/>
      <c r="J298" s="474"/>
      <c r="K298" s="474"/>
      <c r="L298" s="592">
        <f>SUM(L288:L297)</f>
        <v>15992647.149999999</v>
      </c>
      <c r="M298" s="592">
        <f>SUM(M288:M297)</f>
        <v>15992647.149999999</v>
      </c>
      <c r="N298" s="592">
        <f>SUM(N288:N297)</f>
        <v>0</v>
      </c>
      <c r="O298" s="474"/>
      <c r="P298" s="474"/>
      <c r="Q298" s="277"/>
      <c r="R298" s="474"/>
      <c r="S298" s="475"/>
      <c r="T298" s="474"/>
      <c r="U298" s="475"/>
      <c r="V298" s="475"/>
      <c r="W298" s="474"/>
      <c r="X298" s="475"/>
      <c r="Y298" s="475"/>
      <c r="Z298" s="475"/>
    </row>
    <row r="299" spans="1:26" s="492" customFormat="1" ht="60" customHeight="1">
      <c r="A299" s="832" t="s">
        <v>2066</v>
      </c>
      <c r="B299" s="813" t="s">
        <v>805</v>
      </c>
      <c r="C299" s="813" t="s">
        <v>1531</v>
      </c>
      <c r="D299" s="556" t="s">
        <v>2066</v>
      </c>
      <c r="E299" s="815" t="s">
        <v>2069</v>
      </c>
      <c r="F299" s="556" t="s">
        <v>1713</v>
      </c>
      <c r="G299" s="556" t="s">
        <v>2066</v>
      </c>
      <c r="H299" s="884" t="s">
        <v>1494</v>
      </c>
      <c r="I299" s="885"/>
      <c r="J299" s="885"/>
      <c r="K299" s="885"/>
      <c r="L299" s="556" t="s">
        <v>1719</v>
      </c>
      <c r="M299" s="556" t="s">
        <v>1877</v>
      </c>
      <c r="N299" s="556" t="s">
        <v>1880</v>
      </c>
      <c r="O299" s="556" t="s">
        <v>2066</v>
      </c>
      <c r="P299" s="556" t="s">
        <v>1719</v>
      </c>
      <c r="Q299" s="556" t="s">
        <v>2356</v>
      </c>
      <c r="R299" s="556" t="s">
        <v>2363</v>
      </c>
      <c r="S299" s="475" t="s">
        <v>2367</v>
      </c>
      <c r="T299" s="556" t="s">
        <v>2066</v>
      </c>
      <c r="U299" s="483" t="s">
        <v>408</v>
      </c>
      <c r="V299" s="493"/>
      <c r="W299" s="556" t="s">
        <v>2066</v>
      </c>
      <c r="X299" s="872" t="s">
        <v>807</v>
      </c>
      <c r="Y299" s="886"/>
      <c r="Z299" s="887"/>
    </row>
    <row r="300" spans="1:26" s="492" customFormat="1" ht="15.75">
      <c r="A300" s="817" t="s">
        <v>2067</v>
      </c>
      <c r="B300" s="817"/>
      <c r="C300" s="820"/>
      <c r="D300" s="557" t="s">
        <v>2067</v>
      </c>
      <c r="E300" s="819"/>
      <c r="F300" s="557" t="s">
        <v>2071</v>
      </c>
      <c r="G300" s="557" t="s">
        <v>2067</v>
      </c>
      <c r="H300" s="888" t="s">
        <v>1495</v>
      </c>
      <c r="I300" s="889"/>
      <c r="J300" s="889"/>
      <c r="K300" s="889"/>
      <c r="L300" s="557" t="s">
        <v>1720</v>
      </c>
      <c r="M300" s="557" t="s">
        <v>1878</v>
      </c>
      <c r="N300" s="557" t="s">
        <v>1881</v>
      </c>
      <c r="O300" s="557" t="s">
        <v>2067</v>
      </c>
      <c r="P300" s="557" t="s">
        <v>1883</v>
      </c>
      <c r="Q300" s="557" t="s">
        <v>2357</v>
      </c>
      <c r="R300" s="557" t="s">
        <v>2365</v>
      </c>
      <c r="S300" s="481" t="s">
        <v>1885</v>
      </c>
      <c r="T300" s="557" t="s">
        <v>2067</v>
      </c>
      <c r="U300" s="483" t="s">
        <v>409</v>
      </c>
      <c r="V300" s="483" t="s">
        <v>410</v>
      </c>
      <c r="W300" s="557" t="s">
        <v>2067</v>
      </c>
      <c r="X300" s="873" t="s">
        <v>412</v>
      </c>
      <c r="Y300" s="890"/>
      <c r="Z300" s="891"/>
    </row>
    <row r="301" spans="1:26" s="492" customFormat="1" ht="15.75">
      <c r="A301" s="820"/>
      <c r="B301" s="820"/>
      <c r="C301" s="820"/>
      <c r="D301" s="484"/>
      <c r="E301" s="821"/>
      <c r="F301" s="484"/>
      <c r="G301" s="557"/>
      <c r="H301" s="556" t="s">
        <v>2073</v>
      </c>
      <c r="I301" s="556" t="s">
        <v>1714</v>
      </c>
      <c r="J301" s="556" t="s">
        <v>1716</v>
      </c>
      <c r="K301" s="556" t="s">
        <v>1488</v>
      </c>
      <c r="L301" s="557" t="s">
        <v>1721</v>
      </c>
      <c r="M301" s="557" t="s">
        <v>1879</v>
      </c>
      <c r="N301" s="557" t="s">
        <v>1882</v>
      </c>
      <c r="O301" s="557"/>
      <c r="P301" s="557" t="s">
        <v>1884</v>
      </c>
      <c r="Q301" s="557" t="s">
        <v>2358</v>
      </c>
      <c r="R301" s="557" t="s">
        <v>2366</v>
      </c>
      <c r="S301" s="481" t="s">
        <v>1886</v>
      </c>
      <c r="T301" s="557"/>
      <c r="U301" s="484"/>
      <c r="V301" s="484"/>
      <c r="W301" s="557"/>
      <c r="X301" s="483" t="s">
        <v>1545</v>
      </c>
      <c r="Y301" s="556" t="s">
        <v>2356</v>
      </c>
      <c r="Z301" s="474" t="s">
        <v>2363</v>
      </c>
    </row>
    <row r="302" spans="1:26" s="492" customFormat="1" ht="15.75">
      <c r="A302" s="820"/>
      <c r="B302" s="820"/>
      <c r="C302" s="820"/>
      <c r="D302" s="484"/>
      <c r="E302" s="821"/>
      <c r="F302" s="484"/>
      <c r="G302" s="557"/>
      <c r="H302" s="557" t="s">
        <v>2074</v>
      </c>
      <c r="I302" s="557" t="s">
        <v>1715</v>
      </c>
      <c r="J302" s="557"/>
      <c r="K302" s="557" t="s">
        <v>1489</v>
      </c>
      <c r="L302" s="557" t="s">
        <v>1718</v>
      </c>
      <c r="M302" s="557"/>
      <c r="N302" s="557" t="s">
        <v>1721</v>
      </c>
      <c r="O302" s="557"/>
      <c r="P302" s="557"/>
      <c r="Q302" s="557" t="s">
        <v>2364</v>
      </c>
      <c r="R302" s="557" t="s">
        <v>2364</v>
      </c>
      <c r="S302" s="481" t="s">
        <v>1887</v>
      </c>
      <c r="T302" s="557"/>
      <c r="U302" s="484"/>
      <c r="V302" s="484"/>
      <c r="W302" s="557"/>
      <c r="X302" s="484" t="s">
        <v>1546</v>
      </c>
      <c r="Y302" s="557" t="s">
        <v>2357</v>
      </c>
      <c r="Z302" s="554" t="s">
        <v>2365</v>
      </c>
    </row>
    <row r="303" spans="1:26" s="492" customFormat="1" ht="15.75">
      <c r="A303" s="820"/>
      <c r="B303" s="820"/>
      <c r="C303" s="820"/>
      <c r="D303" s="484"/>
      <c r="E303" s="821"/>
      <c r="F303" s="484"/>
      <c r="G303" s="557"/>
      <c r="H303" s="557"/>
      <c r="I303" s="557" t="s">
        <v>2695</v>
      </c>
      <c r="J303" s="557"/>
      <c r="K303" s="557" t="s">
        <v>1490</v>
      </c>
      <c r="L303" s="557" t="s">
        <v>1717</v>
      </c>
      <c r="M303" s="557"/>
      <c r="N303" s="557"/>
      <c r="O303" s="557"/>
      <c r="P303" s="557"/>
      <c r="Q303" s="557" t="s">
        <v>2359</v>
      </c>
      <c r="R303" s="557" t="s">
        <v>2359</v>
      </c>
      <c r="S303" s="481" t="s">
        <v>1888</v>
      </c>
      <c r="T303" s="557"/>
      <c r="U303" s="484"/>
      <c r="V303" s="484"/>
      <c r="W303" s="557"/>
      <c r="X303" s="484"/>
      <c r="Y303" s="557" t="s">
        <v>2358</v>
      </c>
      <c r="Z303" s="554" t="s">
        <v>2366</v>
      </c>
    </row>
    <row r="304" spans="1:26" s="492" customFormat="1" ht="15.75">
      <c r="A304" s="838"/>
      <c r="B304" s="838"/>
      <c r="C304" s="838"/>
      <c r="D304" s="839"/>
      <c r="E304" s="840"/>
      <c r="F304" s="839"/>
      <c r="G304" s="557"/>
      <c r="H304" s="557"/>
      <c r="I304" s="557"/>
      <c r="J304" s="557"/>
      <c r="K304" s="557" t="s">
        <v>1491</v>
      </c>
      <c r="L304" s="557" t="s">
        <v>1553</v>
      </c>
      <c r="M304" s="557" t="s">
        <v>1553</v>
      </c>
      <c r="N304" s="557" t="s">
        <v>1553</v>
      </c>
      <c r="O304" s="557"/>
      <c r="P304" s="557" t="s">
        <v>1553</v>
      </c>
      <c r="Q304" s="557" t="s">
        <v>2360</v>
      </c>
      <c r="R304" s="557" t="s">
        <v>2360</v>
      </c>
      <c r="S304" s="481"/>
      <c r="T304" s="557"/>
      <c r="U304" s="484"/>
      <c r="V304" s="484"/>
      <c r="W304" s="557"/>
      <c r="X304" s="484"/>
      <c r="Y304" s="557" t="s">
        <v>1547</v>
      </c>
      <c r="Z304" s="554" t="s">
        <v>1547</v>
      </c>
    </row>
    <row r="305" spans="1:26" s="492" customFormat="1" ht="17.25" customHeight="1">
      <c r="A305" s="838"/>
      <c r="B305" s="838"/>
      <c r="C305" s="838"/>
      <c r="D305" s="839"/>
      <c r="E305" s="840"/>
      <c r="F305" s="839"/>
      <c r="G305" s="557"/>
      <c r="H305" s="557"/>
      <c r="I305" s="557"/>
      <c r="J305" s="557"/>
      <c r="K305" s="557" t="s">
        <v>1492</v>
      </c>
      <c r="L305" s="557"/>
      <c r="M305" s="557"/>
      <c r="N305" s="557"/>
      <c r="O305" s="557"/>
      <c r="P305" s="557"/>
      <c r="Q305" s="557" t="s">
        <v>2361</v>
      </c>
      <c r="R305" s="557" t="s">
        <v>2361</v>
      </c>
      <c r="S305" s="481"/>
      <c r="T305" s="557"/>
      <c r="U305" s="484"/>
      <c r="V305" s="484"/>
      <c r="W305" s="557"/>
      <c r="X305" s="484"/>
      <c r="Y305" s="557" t="s">
        <v>1548</v>
      </c>
      <c r="Z305" s="554" t="s">
        <v>1548</v>
      </c>
    </row>
    <row r="306" spans="1:26" s="492" customFormat="1" ht="15.75">
      <c r="A306" s="838"/>
      <c r="B306" s="838"/>
      <c r="C306" s="838"/>
      <c r="D306" s="839"/>
      <c r="E306" s="840"/>
      <c r="F306" s="839"/>
      <c r="G306" s="557"/>
      <c r="H306" s="557"/>
      <c r="I306" s="557"/>
      <c r="J306" s="557"/>
      <c r="K306" s="557" t="s">
        <v>1493</v>
      </c>
      <c r="L306" s="557"/>
      <c r="M306" s="557"/>
      <c r="N306" s="557"/>
      <c r="O306" s="557"/>
      <c r="P306" s="557"/>
      <c r="Q306" s="557" t="s">
        <v>2362</v>
      </c>
      <c r="R306" s="557" t="s">
        <v>2362</v>
      </c>
      <c r="S306" s="481"/>
      <c r="T306" s="557"/>
      <c r="U306" s="484"/>
      <c r="V306" s="484"/>
      <c r="W306" s="557"/>
      <c r="X306" s="484"/>
      <c r="Y306" s="557" t="s">
        <v>1549</v>
      </c>
      <c r="Z306" s="554" t="s">
        <v>1549</v>
      </c>
    </row>
    <row r="307" spans="1:26" s="492" customFormat="1" ht="16.5" thickBot="1">
      <c r="A307" s="841"/>
      <c r="B307" s="841"/>
      <c r="C307" s="841"/>
      <c r="D307" s="842"/>
      <c r="E307" s="843"/>
      <c r="F307" s="842"/>
      <c r="G307" s="558"/>
      <c r="H307" s="558"/>
      <c r="I307" s="558"/>
      <c r="J307" s="558"/>
      <c r="K307" s="558"/>
      <c r="L307" s="558"/>
      <c r="M307" s="558"/>
      <c r="N307" s="558"/>
      <c r="O307" s="558"/>
      <c r="P307" s="558"/>
      <c r="Q307" s="600"/>
      <c r="R307" s="558"/>
      <c r="S307" s="490"/>
      <c r="T307" s="558"/>
      <c r="U307" s="489"/>
      <c r="V307" s="489"/>
      <c r="W307" s="558"/>
      <c r="X307" s="489"/>
      <c r="Y307" s="558" t="s">
        <v>1550</v>
      </c>
      <c r="Z307" s="559" t="s">
        <v>1550</v>
      </c>
    </row>
    <row r="308" spans="1:26" s="492" customFormat="1" ht="16.5" thickBot="1">
      <c r="A308" s="844">
        <v>1</v>
      </c>
      <c r="B308" s="845">
        <v>2</v>
      </c>
      <c r="C308" s="845">
        <v>3</v>
      </c>
      <c r="D308" s="846">
        <v>4</v>
      </c>
      <c r="E308" s="847">
        <v>5</v>
      </c>
      <c r="F308" s="846">
        <v>6</v>
      </c>
      <c r="G308" s="559">
        <v>7</v>
      </c>
      <c r="H308" s="559">
        <v>8</v>
      </c>
      <c r="I308" s="559">
        <v>9</v>
      </c>
      <c r="J308" s="559">
        <v>10</v>
      </c>
      <c r="K308" s="559">
        <v>11</v>
      </c>
      <c r="L308" s="559">
        <v>12</v>
      </c>
      <c r="M308" s="559">
        <v>13</v>
      </c>
      <c r="N308" s="559">
        <v>14</v>
      </c>
      <c r="O308" s="559">
        <v>15</v>
      </c>
      <c r="P308" s="559">
        <v>16</v>
      </c>
      <c r="Q308" s="559">
        <v>17</v>
      </c>
      <c r="R308" s="559">
        <v>18</v>
      </c>
      <c r="S308" s="490">
        <v>19</v>
      </c>
      <c r="T308" s="559">
        <v>20</v>
      </c>
      <c r="U308" s="490">
        <v>21</v>
      </c>
      <c r="V308" s="490">
        <v>22</v>
      </c>
      <c r="W308" s="559">
        <v>23</v>
      </c>
      <c r="X308" s="490">
        <v>24</v>
      </c>
      <c r="Y308" s="559">
        <v>25</v>
      </c>
      <c r="Z308" s="848">
        <v>26</v>
      </c>
    </row>
    <row r="309" spans="1:26" s="852" customFormat="1" ht="15.75">
      <c r="A309" s="881" t="s">
        <v>3722</v>
      </c>
      <c r="B309" s="882"/>
      <c r="C309" s="883"/>
      <c r="D309" s="881" t="s">
        <v>3722</v>
      </c>
      <c r="E309" s="882"/>
      <c r="F309" s="883"/>
      <c r="G309" s="878" t="s">
        <v>3722</v>
      </c>
      <c r="H309" s="879"/>
      <c r="I309" s="879"/>
      <c r="J309" s="879"/>
      <c r="K309" s="879"/>
      <c r="L309" s="879"/>
      <c r="M309" s="879"/>
      <c r="N309" s="880"/>
      <c r="O309" s="878" t="s">
        <v>3722</v>
      </c>
      <c r="P309" s="879"/>
      <c r="Q309" s="879"/>
      <c r="R309" s="879"/>
      <c r="S309" s="880"/>
      <c r="T309" s="881" t="s">
        <v>3722</v>
      </c>
      <c r="U309" s="882"/>
      <c r="V309" s="883"/>
      <c r="W309" s="881" t="s">
        <v>3722</v>
      </c>
      <c r="X309" s="882"/>
      <c r="Y309" s="882"/>
      <c r="Z309" s="883"/>
    </row>
    <row r="310" spans="1:26" s="492" customFormat="1" ht="76.5" customHeight="1">
      <c r="A310" s="265">
        <v>1</v>
      </c>
      <c r="B310" s="265" t="s">
        <v>252</v>
      </c>
      <c r="C310" s="265" t="s">
        <v>3299</v>
      </c>
      <c r="D310" s="265">
        <v>1</v>
      </c>
      <c r="E310" s="118" t="s">
        <v>3301</v>
      </c>
      <c r="F310" s="265" t="s">
        <v>3300</v>
      </c>
      <c r="G310" s="265">
        <v>1</v>
      </c>
      <c r="H310" s="265"/>
      <c r="I310" s="265">
        <v>2529</v>
      </c>
      <c r="J310" s="265"/>
      <c r="K310" s="265"/>
      <c r="L310" s="570">
        <v>4744856.5</v>
      </c>
      <c r="M310" s="570">
        <v>0</v>
      </c>
      <c r="N310" s="570">
        <v>4744856.5</v>
      </c>
      <c r="O310" s="265">
        <v>1</v>
      </c>
      <c r="P310" s="265"/>
      <c r="Q310" s="602">
        <v>43712</v>
      </c>
      <c r="R310" s="265"/>
      <c r="S310" s="139" t="s">
        <v>3302</v>
      </c>
      <c r="T310" s="265">
        <v>1</v>
      </c>
      <c r="U310" s="429" t="s">
        <v>3722</v>
      </c>
      <c r="V310" s="429" t="s">
        <v>3642</v>
      </c>
      <c r="W310" s="265">
        <v>1</v>
      </c>
      <c r="X310" s="496"/>
      <c r="Y310" s="429"/>
      <c r="Z310" s="429"/>
    </row>
    <row r="311" spans="1:26" s="492" customFormat="1" ht="47.25" customHeight="1">
      <c r="A311" s="265">
        <v>2</v>
      </c>
      <c r="B311" s="474" t="s">
        <v>3724</v>
      </c>
      <c r="C311" s="476" t="s">
        <v>3837</v>
      </c>
      <c r="D311" s="265">
        <v>2</v>
      </c>
      <c r="E311" s="477" t="s">
        <v>3838</v>
      </c>
      <c r="F311" s="474" t="s">
        <v>3839</v>
      </c>
      <c r="G311" s="265">
        <v>2</v>
      </c>
      <c r="H311" s="474"/>
      <c r="I311" s="474"/>
      <c r="J311" s="474"/>
      <c r="K311" s="474" t="s">
        <v>3840</v>
      </c>
      <c r="L311" s="592">
        <v>40484</v>
      </c>
      <c r="M311" s="592">
        <v>40484</v>
      </c>
      <c r="N311" s="592">
        <v>0</v>
      </c>
      <c r="O311" s="265">
        <v>2</v>
      </c>
      <c r="P311" s="474">
        <v>153014.32</v>
      </c>
      <c r="Q311" s="277">
        <v>44162</v>
      </c>
      <c r="R311" s="474"/>
      <c r="S311" s="475"/>
      <c r="T311" s="265">
        <v>2</v>
      </c>
      <c r="U311" s="429" t="s">
        <v>3722</v>
      </c>
      <c r="V311" s="429" t="s">
        <v>3642</v>
      </c>
      <c r="W311" s="265">
        <v>2</v>
      </c>
      <c r="X311" s="496"/>
      <c r="Y311" s="853"/>
      <c r="Z311" s="475"/>
    </row>
    <row r="312" spans="1:26" s="492" customFormat="1" ht="43.5" customHeight="1">
      <c r="A312" s="265">
        <v>3</v>
      </c>
      <c r="B312" s="474" t="s">
        <v>3725</v>
      </c>
      <c r="C312" s="476" t="s">
        <v>3837</v>
      </c>
      <c r="D312" s="265">
        <v>3</v>
      </c>
      <c r="E312" s="477" t="s">
        <v>3841</v>
      </c>
      <c r="F312" s="474" t="s">
        <v>3842</v>
      </c>
      <c r="G312" s="265">
        <v>3</v>
      </c>
      <c r="H312" s="474"/>
      <c r="I312" s="474"/>
      <c r="J312" s="474"/>
      <c r="K312" s="474" t="s">
        <v>3840</v>
      </c>
      <c r="L312" s="592">
        <v>36468</v>
      </c>
      <c r="M312" s="592">
        <v>36468</v>
      </c>
      <c r="N312" s="592">
        <v>0</v>
      </c>
      <c r="O312" s="265">
        <v>3</v>
      </c>
      <c r="P312" s="474">
        <v>183617.19</v>
      </c>
      <c r="Q312" s="277">
        <v>44165</v>
      </c>
      <c r="R312" s="474"/>
      <c r="S312" s="475"/>
      <c r="T312" s="265">
        <v>3</v>
      </c>
      <c r="U312" s="429" t="s">
        <v>3722</v>
      </c>
      <c r="V312" s="429" t="s">
        <v>3642</v>
      </c>
      <c r="W312" s="265">
        <v>3</v>
      </c>
      <c r="X312" s="496"/>
      <c r="Y312" s="853"/>
      <c r="Z312" s="475"/>
    </row>
    <row r="313" spans="1:26" s="492" customFormat="1" ht="36" customHeight="1">
      <c r="A313" s="265">
        <v>4</v>
      </c>
      <c r="B313" s="474" t="s">
        <v>3726</v>
      </c>
      <c r="C313" s="476" t="s">
        <v>3837</v>
      </c>
      <c r="D313" s="265">
        <v>4</v>
      </c>
      <c r="E313" s="477" t="s">
        <v>3843</v>
      </c>
      <c r="F313" s="474" t="s">
        <v>3844</v>
      </c>
      <c r="G313" s="265">
        <v>4</v>
      </c>
      <c r="H313" s="474"/>
      <c r="I313" s="474"/>
      <c r="J313" s="474"/>
      <c r="K313" s="474" t="s">
        <v>3840</v>
      </c>
      <c r="L313" s="592">
        <v>1</v>
      </c>
      <c r="M313" s="592">
        <v>1</v>
      </c>
      <c r="N313" s="592">
        <v>0</v>
      </c>
      <c r="O313" s="265">
        <v>4</v>
      </c>
      <c r="P313" s="474">
        <v>153014.32</v>
      </c>
      <c r="Q313" s="277">
        <v>44165</v>
      </c>
      <c r="R313" s="474"/>
      <c r="S313" s="475"/>
      <c r="T313" s="265">
        <v>4</v>
      </c>
      <c r="U313" s="429" t="s">
        <v>3722</v>
      </c>
      <c r="V313" s="429" t="s">
        <v>3642</v>
      </c>
      <c r="W313" s="265">
        <v>4</v>
      </c>
      <c r="X313" s="496"/>
      <c r="Y313" s="853"/>
      <c r="Z313" s="475"/>
    </row>
    <row r="314" spans="1:26" s="492" customFormat="1" ht="42.75" customHeight="1">
      <c r="A314" s="265">
        <v>5</v>
      </c>
      <c r="B314" s="474" t="s">
        <v>3727</v>
      </c>
      <c r="C314" s="476" t="s">
        <v>3837</v>
      </c>
      <c r="D314" s="265">
        <v>5</v>
      </c>
      <c r="E314" s="477" t="s">
        <v>3845</v>
      </c>
      <c r="F314" s="474" t="s">
        <v>3846</v>
      </c>
      <c r="G314" s="265">
        <v>5</v>
      </c>
      <c r="H314" s="474"/>
      <c r="I314" s="474"/>
      <c r="J314" s="474"/>
      <c r="K314" s="474" t="s">
        <v>3840</v>
      </c>
      <c r="L314" s="592">
        <v>1</v>
      </c>
      <c r="M314" s="592">
        <v>1</v>
      </c>
      <c r="N314" s="592">
        <v>0</v>
      </c>
      <c r="O314" s="265">
        <v>5</v>
      </c>
      <c r="P314" s="474">
        <v>137712.89</v>
      </c>
      <c r="Q314" s="277">
        <v>44165</v>
      </c>
      <c r="R314" s="474"/>
      <c r="S314" s="475"/>
      <c r="T314" s="265">
        <v>5</v>
      </c>
      <c r="U314" s="429" t="s">
        <v>3722</v>
      </c>
      <c r="V314" s="429" t="s">
        <v>3642</v>
      </c>
      <c r="W314" s="265">
        <v>5</v>
      </c>
      <c r="X314" s="496"/>
      <c r="Y314" s="853"/>
      <c r="Z314" s="475"/>
    </row>
    <row r="315" spans="1:26" s="492" customFormat="1" ht="44.25" customHeight="1">
      <c r="A315" s="265">
        <v>6</v>
      </c>
      <c r="B315" s="474" t="s">
        <v>3728</v>
      </c>
      <c r="C315" s="476" t="s">
        <v>3837</v>
      </c>
      <c r="D315" s="265">
        <v>6</v>
      </c>
      <c r="E315" s="477" t="s">
        <v>3847</v>
      </c>
      <c r="F315" s="474" t="s">
        <v>3848</v>
      </c>
      <c r="G315" s="265">
        <v>6</v>
      </c>
      <c r="H315" s="474"/>
      <c r="I315" s="474"/>
      <c r="J315" s="474"/>
      <c r="K315" s="474" t="s">
        <v>3849</v>
      </c>
      <c r="L315" s="592">
        <v>32130</v>
      </c>
      <c r="M315" s="592">
        <v>32130</v>
      </c>
      <c r="N315" s="592">
        <v>0</v>
      </c>
      <c r="O315" s="265">
        <v>6</v>
      </c>
      <c r="P315" s="474">
        <v>137712.89</v>
      </c>
      <c r="Q315" s="277">
        <v>44165</v>
      </c>
      <c r="R315" s="474"/>
      <c r="S315" s="475"/>
      <c r="T315" s="265">
        <v>6</v>
      </c>
      <c r="U315" s="429" t="s">
        <v>3722</v>
      </c>
      <c r="V315" s="429" t="s">
        <v>3642</v>
      </c>
      <c r="W315" s="265">
        <v>6</v>
      </c>
      <c r="X315" s="475"/>
      <c r="Y315" s="475"/>
      <c r="Z315" s="475"/>
    </row>
    <row r="316" spans="1:26" s="492" customFormat="1" ht="47.25" customHeight="1">
      <c r="A316" s="265">
        <v>7</v>
      </c>
      <c r="B316" s="474" t="s">
        <v>3729</v>
      </c>
      <c r="C316" s="476" t="s">
        <v>3837</v>
      </c>
      <c r="D316" s="265">
        <v>7</v>
      </c>
      <c r="E316" s="477" t="s">
        <v>2255</v>
      </c>
      <c r="F316" s="474" t="s">
        <v>3850</v>
      </c>
      <c r="G316" s="265">
        <v>7</v>
      </c>
      <c r="H316" s="474"/>
      <c r="I316" s="474"/>
      <c r="J316" s="474"/>
      <c r="K316" s="474" t="s">
        <v>3849</v>
      </c>
      <c r="L316" s="592">
        <v>1</v>
      </c>
      <c r="M316" s="592">
        <v>1</v>
      </c>
      <c r="N316" s="592">
        <v>0</v>
      </c>
      <c r="O316" s="265">
        <v>7</v>
      </c>
      <c r="P316" s="474">
        <v>137712.89</v>
      </c>
      <c r="Q316" s="277">
        <v>44165</v>
      </c>
      <c r="R316" s="474"/>
      <c r="S316" s="475"/>
      <c r="T316" s="265">
        <v>7</v>
      </c>
      <c r="U316" s="429" t="s">
        <v>3722</v>
      </c>
      <c r="V316" s="429" t="s">
        <v>3642</v>
      </c>
      <c r="W316" s="265">
        <v>7</v>
      </c>
      <c r="X316" s="475"/>
      <c r="Y316" s="475"/>
      <c r="Z316" s="475"/>
    </row>
    <row r="317" spans="1:26" s="492" customFormat="1" ht="50.25" customHeight="1">
      <c r="A317" s="265">
        <v>8</v>
      </c>
      <c r="B317" s="474" t="s">
        <v>3730</v>
      </c>
      <c r="C317" s="476" t="s">
        <v>3851</v>
      </c>
      <c r="D317" s="265">
        <v>8</v>
      </c>
      <c r="E317" s="477" t="s">
        <v>3847</v>
      </c>
      <c r="F317" s="474" t="s">
        <v>3852</v>
      </c>
      <c r="G317" s="265">
        <v>8</v>
      </c>
      <c r="H317" s="474"/>
      <c r="I317" s="474"/>
      <c r="J317" s="474"/>
      <c r="K317" s="474" t="s">
        <v>3853</v>
      </c>
      <c r="L317" s="592">
        <v>1</v>
      </c>
      <c r="M317" s="592">
        <v>1</v>
      </c>
      <c r="N317" s="592">
        <v>0</v>
      </c>
      <c r="O317" s="265">
        <v>8</v>
      </c>
      <c r="P317" s="474">
        <v>99414.6</v>
      </c>
      <c r="Q317" s="277">
        <v>44165</v>
      </c>
      <c r="R317" s="474"/>
      <c r="S317" s="475"/>
      <c r="T317" s="265">
        <v>8</v>
      </c>
      <c r="U317" s="429" t="s">
        <v>3722</v>
      </c>
      <c r="V317" s="429" t="s">
        <v>3642</v>
      </c>
      <c r="W317" s="265">
        <v>8</v>
      </c>
      <c r="X317" s="475"/>
      <c r="Y317" s="475"/>
      <c r="Z317" s="475"/>
    </row>
    <row r="318" spans="1:26" s="492" customFormat="1" ht="51.75" customHeight="1">
      <c r="A318" s="265">
        <v>9</v>
      </c>
      <c r="B318" s="474" t="s">
        <v>3731</v>
      </c>
      <c r="C318" s="476" t="s">
        <v>3851</v>
      </c>
      <c r="D318" s="265">
        <v>9</v>
      </c>
      <c r="E318" s="477" t="s">
        <v>81</v>
      </c>
      <c r="F318" s="474" t="s">
        <v>3854</v>
      </c>
      <c r="G318" s="265">
        <v>9</v>
      </c>
      <c r="H318" s="474"/>
      <c r="I318" s="474"/>
      <c r="J318" s="474"/>
      <c r="K318" s="474" t="s">
        <v>3855</v>
      </c>
      <c r="L318" s="592">
        <v>32612</v>
      </c>
      <c r="M318" s="592">
        <v>32612</v>
      </c>
      <c r="N318" s="592">
        <v>0</v>
      </c>
      <c r="O318" s="265">
        <v>9</v>
      </c>
      <c r="P318" s="474">
        <v>113616.69</v>
      </c>
      <c r="Q318" s="277">
        <v>44165</v>
      </c>
      <c r="R318" s="474"/>
      <c r="S318" s="475"/>
      <c r="T318" s="265">
        <v>9</v>
      </c>
      <c r="U318" s="429" t="s">
        <v>3722</v>
      </c>
      <c r="V318" s="429" t="s">
        <v>3642</v>
      </c>
      <c r="W318" s="265">
        <v>9</v>
      </c>
      <c r="X318" s="475"/>
      <c r="Y318" s="475"/>
      <c r="Z318" s="475"/>
    </row>
    <row r="319" spans="1:26" s="492" customFormat="1" ht="44.25" customHeight="1">
      <c r="A319" s="265">
        <v>10</v>
      </c>
      <c r="B319" s="474" t="s">
        <v>3732</v>
      </c>
      <c r="C319" s="476" t="s">
        <v>3851</v>
      </c>
      <c r="D319" s="265">
        <v>10</v>
      </c>
      <c r="E319" s="477" t="s">
        <v>2255</v>
      </c>
      <c r="F319" s="474" t="s">
        <v>3856</v>
      </c>
      <c r="G319" s="265">
        <v>10</v>
      </c>
      <c r="H319" s="474"/>
      <c r="I319" s="474"/>
      <c r="J319" s="474"/>
      <c r="K319" s="474" t="s">
        <v>3853</v>
      </c>
      <c r="L319" s="592">
        <v>38556</v>
      </c>
      <c r="M319" s="592">
        <v>38556</v>
      </c>
      <c r="N319" s="592">
        <v>0</v>
      </c>
      <c r="O319" s="265">
        <v>10</v>
      </c>
      <c r="P319" s="474">
        <v>99414.6</v>
      </c>
      <c r="Q319" s="277">
        <v>44165</v>
      </c>
      <c r="R319" s="474"/>
      <c r="S319" s="475"/>
      <c r="T319" s="265">
        <v>10</v>
      </c>
      <c r="U319" s="429" t="s">
        <v>3722</v>
      </c>
      <c r="V319" s="429" t="s">
        <v>3642</v>
      </c>
      <c r="W319" s="265">
        <v>10</v>
      </c>
      <c r="X319" s="475"/>
      <c r="Y319" s="475"/>
      <c r="Z319" s="475"/>
    </row>
    <row r="320" spans="1:26" s="492" customFormat="1" ht="45.75" customHeight="1">
      <c r="A320" s="265">
        <v>11</v>
      </c>
      <c r="B320" s="474" t="s">
        <v>3733</v>
      </c>
      <c r="C320" s="476" t="s">
        <v>56</v>
      </c>
      <c r="D320" s="265">
        <v>11</v>
      </c>
      <c r="E320" s="477" t="s">
        <v>3857</v>
      </c>
      <c r="F320" s="474" t="s">
        <v>3858</v>
      </c>
      <c r="G320" s="265">
        <v>11</v>
      </c>
      <c r="H320" s="474"/>
      <c r="I320" s="474">
        <v>1000</v>
      </c>
      <c r="J320" s="474"/>
      <c r="K320" s="474"/>
      <c r="L320" s="592">
        <v>143561</v>
      </c>
      <c r="M320" s="592">
        <v>143561</v>
      </c>
      <c r="N320" s="592">
        <v>0</v>
      </c>
      <c r="O320" s="265">
        <v>11</v>
      </c>
      <c r="P320" s="474">
        <v>454647.32</v>
      </c>
      <c r="Q320" s="277">
        <v>44162</v>
      </c>
      <c r="R320" s="474"/>
      <c r="S320" s="475"/>
      <c r="T320" s="265">
        <v>11</v>
      </c>
      <c r="U320" s="429" t="s">
        <v>3722</v>
      </c>
      <c r="V320" s="429" t="s">
        <v>3642</v>
      </c>
      <c r="W320" s="265">
        <v>11</v>
      </c>
      <c r="X320" s="475"/>
      <c r="Y320" s="475"/>
      <c r="Z320" s="475"/>
    </row>
    <row r="321" spans="1:26" s="492" customFormat="1" ht="46.5" customHeight="1">
      <c r="A321" s="265">
        <v>12</v>
      </c>
      <c r="B321" s="474" t="s">
        <v>3734</v>
      </c>
      <c r="C321" s="476" t="s">
        <v>56</v>
      </c>
      <c r="D321" s="265">
        <v>12</v>
      </c>
      <c r="E321" s="477" t="s">
        <v>3859</v>
      </c>
      <c r="F321" s="474" t="s">
        <v>3860</v>
      </c>
      <c r="G321" s="265">
        <v>12</v>
      </c>
      <c r="H321" s="474"/>
      <c r="I321" s="474">
        <v>400</v>
      </c>
      <c r="J321" s="474"/>
      <c r="K321" s="474"/>
      <c r="L321" s="592">
        <v>1</v>
      </c>
      <c r="M321" s="592">
        <v>1</v>
      </c>
      <c r="N321" s="592">
        <v>0</v>
      </c>
      <c r="O321" s="265">
        <v>12</v>
      </c>
      <c r="P321" s="474">
        <v>136394.2</v>
      </c>
      <c r="Q321" s="277">
        <v>42669</v>
      </c>
      <c r="R321" s="474"/>
      <c r="S321" s="475"/>
      <c r="T321" s="265">
        <v>12</v>
      </c>
      <c r="U321" s="429" t="s">
        <v>3722</v>
      </c>
      <c r="V321" s="429" t="s">
        <v>3642</v>
      </c>
      <c r="W321" s="265">
        <v>12</v>
      </c>
      <c r="X321" s="475"/>
      <c r="Y321" s="475"/>
      <c r="Z321" s="475"/>
    </row>
    <row r="322" spans="1:26" s="492" customFormat="1" ht="45.75" customHeight="1">
      <c r="A322" s="265">
        <v>13</v>
      </c>
      <c r="B322" s="474" t="s">
        <v>3735</v>
      </c>
      <c r="C322" s="476" t="s">
        <v>56</v>
      </c>
      <c r="D322" s="265">
        <v>13</v>
      </c>
      <c r="E322" s="477" t="s">
        <v>3861</v>
      </c>
      <c r="F322" s="474" t="s">
        <v>3862</v>
      </c>
      <c r="G322" s="265">
        <v>13</v>
      </c>
      <c r="H322" s="474"/>
      <c r="I322" s="474">
        <v>2500</v>
      </c>
      <c r="J322" s="474"/>
      <c r="K322" s="474"/>
      <c r="L322" s="592">
        <v>1</v>
      </c>
      <c r="M322" s="592">
        <v>1</v>
      </c>
      <c r="N322" s="592">
        <v>0</v>
      </c>
      <c r="O322" s="265">
        <v>13</v>
      </c>
      <c r="P322" s="474">
        <v>852463.73</v>
      </c>
      <c r="Q322" s="277">
        <v>44165</v>
      </c>
      <c r="R322" s="474"/>
      <c r="S322" s="475"/>
      <c r="T322" s="265">
        <v>13</v>
      </c>
      <c r="U322" s="429" t="s">
        <v>3722</v>
      </c>
      <c r="V322" s="429" t="s">
        <v>3642</v>
      </c>
      <c r="W322" s="265">
        <v>13</v>
      </c>
      <c r="X322" s="475"/>
      <c r="Y322" s="475"/>
      <c r="Z322" s="475"/>
    </row>
    <row r="323" spans="1:26" s="492" customFormat="1" ht="46.5" customHeight="1">
      <c r="A323" s="265">
        <v>14</v>
      </c>
      <c r="B323" s="474" t="s">
        <v>3736</v>
      </c>
      <c r="C323" s="476" t="s">
        <v>56</v>
      </c>
      <c r="D323" s="265">
        <v>14</v>
      </c>
      <c r="E323" s="477" t="s">
        <v>3863</v>
      </c>
      <c r="F323" s="474" t="s">
        <v>3864</v>
      </c>
      <c r="G323" s="265">
        <v>14</v>
      </c>
      <c r="H323" s="474"/>
      <c r="I323" s="474">
        <v>1500</v>
      </c>
      <c r="J323" s="474"/>
      <c r="K323" s="474"/>
      <c r="L323" s="592">
        <v>1</v>
      </c>
      <c r="M323" s="592">
        <v>1</v>
      </c>
      <c r="N323" s="592">
        <v>0</v>
      </c>
      <c r="O323" s="265">
        <v>14</v>
      </c>
      <c r="P323" s="474">
        <v>511478.24</v>
      </c>
      <c r="Q323" s="277">
        <v>44165</v>
      </c>
      <c r="R323" s="474"/>
      <c r="S323" s="475"/>
      <c r="T323" s="265">
        <v>14</v>
      </c>
      <c r="U323" s="429" t="s">
        <v>3722</v>
      </c>
      <c r="V323" s="429" t="s">
        <v>3642</v>
      </c>
      <c r="W323" s="265">
        <v>14</v>
      </c>
      <c r="X323" s="475"/>
      <c r="Y323" s="475"/>
      <c r="Z323" s="475"/>
    </row>
    <row r="324" spans="1:26" s="492" customFormat="1" ht="37.5" customHeight="1">
      <c r="A324" s="265">
        <v>15</v>
      </c>
      <c r="B324" s="474" t="s">
        <v>3737</v>
      </c>
      <c r="C324" s="476" t="s">
        <v>56</v>
      </c>
      <c r="D324" s="265">
        <v>15</v>
      </c>
      <c r="E324" s="477" t="s">
        <v>3865</v>
      </c>
      <c r="F324" s="474" t="s">
        <v>3866</v>
      </c>
      <c r="G324" s="265">
        <v>15</v>
      </c>
      <c r="H324" s="474"/>
      <c r="I324" s="474">
        <v>1200</v>
      </c>
      <c r="J324" s="474"/>
      <c r="K324" s="474"/>
      <c r="L324" s="592">
        <v>2410</v>
      </c>
      <c r="M324" s="592">
        <v>2410</v>
      </c>
      <c r="N324" s="592">
        <v>0</v>
      </c>
      <c r="O324" s="265">
        <v>15</v>
      </c>
      <c r="P324" s="474">
        <v>409182.59</v>
      </c>
      <c r="Q324" s="277">
        <v>44165</v>
      </c>
      <c r="R324" s="474"/>
      <c r="S324" s="475"/>
      <c r="T324" s="265">
        <v>15</v>
      </c>
      <c r="U324" s="429" t="s">
        <v>3722</v>
      </c>
      <c r="V324" s="429" t="s">
        <v>3642</v>
      </c>
      <c r="W324" s="265">
        <v>15</v>
      </c>
      <c r="X324" s="475"/>
      <c r="Y324" s="475"/>
      <c r="Z324" s="475"/>
    </row>
    <row r="325" spans="1:26" s="492" customFormat="1" ht="44.25" customHeight="1">
      <c r="A325" s="265">
        <v>16</v>
      </c>
      <c r="B325" s="474" t="s">
        <v>3738</v>
      </c>
      <c r="C325" s="476" t="s">
        <v>56</v>
      </c>
      <c r="D325" s="265">
        <v>16</v>
      </c>
      <c r="E325" s="477" t="s">
        <v>3838</v>
      </c>
      <c r="F325" s="474" t="s">
        <v>3867</v>
      </c>
      <c r="G325" s="265">
        <v>16</v>
      </c>
      <c r="H325" s="474"/>
      <c r="I325" s="474">
        <v>1200</v>
      </c>
      <c r="J325" s="474"/>
      <c r="K325" s="474"/>
      <c r="L325" s="592">
        <v>1928</v>
      </c>
      <c r="M325" s="592">
        <v>1928</v>
      </c>
      <c r="N325" s="592">
        <v>0</v>
      </c>
      <c r="O325" s="265">
        <v>16</v>
      </c>
      <c r="P325" s="474">
        <v>409182.59</v>
      </c>
      <c r="Q325" s="277">
        <v>44165</v>
      </c>
      <c r="R325" s="474"/>
      <c r="S325" s="475"/>
      <c r="T325" s="265">
        <v>16</v>
      </c>
      <c r="U325" s="429" t="s">
        <v>3722</v>
      </c>
      <c r="V325" s="429" t="s">
        <v>3642</v>
      </c>
      <c r="W325" s="265">
        <v>16</v>
      </c>
      <c r="X325" s="475"/>
      <c r="Y325" s="475"/>
      <c r="Z325" s="475"/>
    </row>
    <row r="326" spans="1:26" s="492" customFormat="1" ht="36.75" customHeight="1">
      <c r="A326" s="265">
        <v>17</v>
      </c>
      <c r="B326" s="474" t="s">
        <v>3739</v>
      </c>
      <c r="C326" s="476" t="s">
        <v>56</v>
      </c>
      <c r="D326" s="265">
        <v>17</v>
      </c>
      <c r="E326" s="477" t="s">
        <v>3868</v>
      </c>
      <c r="F326" s="474" t="s">
        <v>3869</v>
      </c>
      <c r="G326" s="265">
        <v>17</v>
      </c>
      <c r="H326" s="474"/>
      <c r="I326" s="474">
        <v>500</v>
      </c>
      <c r="J326" s="474"/>
      <c r="K326" s="474"/>
      <c r="L326" s="592">
        <v>1</v>
      </c>
      <c r="M326" s="592">
        <v>1</v>
      </c>
      <c r="N326" s="592">
        <v>0</v>
      </c>
      <c r="O326" s="265">
        <v>17</v>
      </c>
      <c r="P326" s="474">
        <v>170492.75</v>
      </c>
      <c r="Q326" s="277">
        <v>44165</v>
      </c>
      <c r="R326" s="474"/>
      <c r="S326" s="475"/>
      <c r="T326" s="265">
        <v>17</v>
      </c>
      <c r="U326" s="429" t="s">
        <v>3722</v>
      </c>
      <c r="V326" s="429" t="s">
        <v>3642</v>
      </c>
      <c r="W326" s="265">
        <v>17</v>
      </c>
      <c r="X326" s="475"/>
      <c r="Y326" s="475"/>
      <c r="Z326" s="475"/>
    </row>
    <row r="327" spans="1:26" s="492" customFormat="1" ht="63" customHeight="1">
      <c r="A327" s="265">
        <v>18</v>
      </c>
      <c r="B327" s="474" t="s">
        <v>3740</v>
      </c>
      <c r="C327" s="476" t="s">
        <v>56</v>
      </c>
      <c r="D327" s="265">
        <v>18</v>
      </c>
      <c r="E327" s="477" t="s">
        <v>3870</v>
      </c>
      <c r="F327" s="474" t="s">
        <v>3871</v>
      </c>
      <c r="G327" s="265">
        <v>18</v>
      </c>
      <c r="H327" s="474"/>
      <c r="I327" s="474">
        <v>1500</v>
      </c>
      <c r="J327" s="474"/>
      <c r="K327" s="474"/>
      <c r="L327" s="592">
        <v>539261</v>
      </c>
      <c r="M327" s="592">
        <v>539261</v>
      </c>
      <c r="N327" s="592">
        <v>0</v>
      </c>
      <c r="O327" s="265">
        <v>18</v>
      </c>
      <c r="P327" s="474">
        <v>511478.24</v>
      </c>
      <c r="Q327" s="277">
        <v>44166</v>
      </c>
      <c r="R327" s="474"/>
      <c r="S327" s="475"/>
      <c r="T327" s="265">
        <v>18</v>
      </c>
      <c r="U327" s="429" t="s">
        <v>3722</v>
      </c>
      <c r="V327" s="429" t="s">
        <v>3642</v>
      </c>
      <c r="W327" s="265">
        <v>18</v>
      </c>
      <c r="X327" s="475"/>
      <c r="Y327" s="475"/>
      <c r="Z327" s="475"/>
    </row>
    <row r="328" spans="1:26" s="492" customFormat="1" ht="51" customHeight="1">
      <c r="A328" s="265">
        <v>19</v>
      </c>
      <c r="B328" s="474" t="s">
        <v>3741</v>
      </c>
      <c r="C328" s="476" t="s">
        <v>56</v>
      </c>
      <c r="D328" s="265">
        <v>19</v>
      </c>
      <c r="E328" s="477" t="s">
        <v>3870</v>
      </c>
      <c r="F328" s="474" t="s">
        <v>3872</v>
      </c>
      <c r="G328" s="265">
        <v>19</v>
      </c>
      <c r="H328" s="474"/>
      <c r="I328" s="474">
        <v>1300</v>
      </c>
      <c r="J328" s="474"/>
      <c r="K328" s="474"/>
      <c r="L328" s="592">
        <v>467359</v>
      </c>
      <c r="M328" s="592">
        <v>467359</v>
      </c>
      <c r="N328" s="592">
        <v>0</v>
      </c>
      <c r="O328" s="265">
        <v>19</v>
      </c>
      <c r="P328" s="474">
        <v>443281.14</v>
      </c>
      <c r="Q328" s="277">
        <v>44166</v>
      </c>
      <c r="R328" s="474"/>
      <c r="S328" s="475"/>
      <c r="T328" s="265">
        <v>19</v>
      </c>
      <c r="U328" s="429" t="s">
        <v>3722</v>
      </c>
      <c r="V328" s="429" t="s">
        <v>3642</v>
      </c>
      <c r="W328" s="265">
        <v>19</v>
      </c>
      <c r="X328" s="475"/>
      <c r="Y328" s="475"/>
      <c r="Z328" s="475"/>
    </row>
    <row r="329" spans="1:26" s="492" customFormat="1" ht="56.25" customHeight="1">
      <c r="A329" s="265">
        <v>20</v>
      </c>
      <c r="B329" s="474" t="s">
        <v>3742</v>
      </c>
      <c r="C329" s="476" t="s">
        <v>56</v>
      </c>
      <c r="D329" s="265">
        <v>20</v>
      </c>
      <c r="E329" s="477" t="s">
        <v>3873</v>
      </c>
      <c r="F329" s="474" t="s">
        <v>3874</v>
      </c>
      <c r="G329" s="265">
        <v>20</v>
      </c>
      <c r="H329" s="474"/>
      <c r="I329" s="474">
        <v>2100</v>
      </c>
      <c r="J329" s="474"/>
      <c r="K329" s="474"/>
      <c r="L329" s="592">
        <v>755741</v>
      </c>
      <c r="M329" s="592">
        <v>755741</v>
      </c>
      <c r="N329" s="592">
        <v>0</v>
      </c>
      <c r="O329" s="265">
        <v>20</v>
      </c>
      <c r="P329" s="474">
        <v>716069.53</v>
      </c>
      <c r="Q329" s="277">
        <v>44166</v>
      </c>
      <c r="R329" s="474"/>
      <c r="S329" s="475"/>
      <c r="T329" s="265">
        <v>20</v>
      </c>
      <c r="U329" s="429" t="s">
        <v>3722</v>
      </c>
      <c r="V329" s="429" t="s">
        <v>3642</v>
      </c>
      <c r="W329" s="265">
        <v>20</v>
      </c>
      <c r="X329" s="475"/>
      <c r="Y329" s="475"/>
      <c r="Z329" s="475"/>
    </row>
    <row r="330" spans="1:26" s="492" customFormat="1" ht="54" customHeight="1">
      <c r="A330" s="265">
        <v>21</v>
      </c>
      <c r="B330" s="474" t="s">
        <v>3743</v>
      </c>
      <c r="C330" s="476" t="s">
        <v>3875</v>
      </c>
      <c r="D330" s="265">
        <v>21</v>
      </c>
      <c r="E330" s="477" t="s">
        <v>3870</v>
      </c>
      <c r="F330" s="474" t="s">
        <v>3876</v>
      </c>
      <c r="G330" s="265">
        <v>21</v>
      </c>
      <c r="H330" s="474"/>
      <c r="I330" s="474"/>
      <c r="J330" s="474"/>
      <c r="K330" s="474" t="s">
        <v>3877</v>
      </c>
      <c r="L330" s="592">
        <v>244470</v>
      </c>
      <c r="M330" s="592">
        <v>244470</v>
      </c>
      <c r="N330" s="592">
        <v>0</v>
      </c>
      <c r="O330" s="265">
        <v>21</v>
      </c>
      <c r="P330" s="474">
        <v>137712.89</v>
      </c>
      <c r="Q330" s="277">
        <v>44166</v>
      </c>
      <c r="R330" s="474"/>
      <c r="S330" s="475"/>
      <c r="T330" s="265">
        <v>21</v>
      </c>
      <c r="U330" s="429" t="s">
        <v>3722</v>
      </c>
      <c r="V330" s="429" t="s">
        <v>3642</v>
      </c>
      <c r="W330" s="265">
        <v>21</v>
      </c>
      <c r="X330" s="475"/>
      <c r="Y330" s="475"/>
      <c r="Z330" s="475"/>
    </row>
    <row r="331" spans="1:26" s="492" customFormat="1" ht="56.25" customHeight="1">
      <c r="A331" s="265">
        <v>22</v>
      </c>
      <c r="B331" s="474" t="s">
        <v>3744</v>
      </c>
      <c r="C331" s="476" t="s">
        <v>3875</v>
      </c>
      <c r="D331" s="265">
        <v>22</v>
      </c>
      <c r="E331" s="477" t="s">
        <v>3873</v>
      </c>
      <c r="F331" s="474" t="s">
        <v>3878</v>
      </c>
      <c r="G331" s="265">
        <v>22</v>
      </c>
      <c r="H331" s="474"/>
      <c r="I331" s="474"/>
      <c r="J331" s="474"/>
      <c r="K331" s="474" t="s">
        <v>3877</v>
      </c>
      <c r="L331" s="592">
        <v>448939</v>
      </c>
      <c r="M331" s="592">
        <v>448939</v>
      </c>
      <c r="N331" s="592">
        <v>0</v>
      </c>
      <c r="O331" s="265">
        <v>22</v>
      </c>
      <c r="P331" s="474">
        <v>241406.22</v>
      </c>
      <c r="Q331" s="277">
        <v>44166</v>
      </c>
      <c r="R331" s="474"/>
      <c r="S331" s="475"/>
      <c r="T331" s="265">
        <v>22</v>
      </c>
      <c r="U331" s="429" t="s">
        <v>3722</v>
      </c>
      <c r="V331" s="429" t="s">
        <v>3642</v>
      </c>
      <c r="W331" s="265">
        <v>22</v>
      </c>
      <c r="X331" s="475"/>
      <c r="Y331" s="475"/>
      <c r="Z331" s="475"/>
    </row>
    <row r="332" spans="1:26" s="492" customFormat="1" ht="33" customHeight="1">
      <c r="A332" s="265">
        <v>23</v>
      </c>
      <c r="B332" s="474" t="s">
        <v>3745</v>
      </c>
      <c r="C332" s="476" t="s">
        <v>3879</v>
      </c>
      <c r="D332" s="265">
        <v>23</v>
      </c>
      <c r="E332" s="477" t="s">
        <v>3870</v>
      </c>
      <c r="F332" s="474" t="s">
        <v>3880</v>
      </c>
      <c r="G332" s="265">
        <v>23</v>
      </c>
      <c r="H332" s="474"/>
      <c r="I332" s="474"/>
      <c r="J332" s="474"/>
      <c r="K332" s="477" t="s">
        <v>3881</v>
      </c>
      <c r="L332" s="592">
        <v>1</v>
      </c>
      <c r="M332" s="592">
        <v>1</v>
      </c>
      <c r="N332" s="592">
        <v>0</v>
      </c>
      <c r="O332" s="265">
        <v>23</v>
      </c>
      <c r="P332" s="474">
        <v>259946.11</v>
      </c>
      <c r="Q332" s="277">
        <v>44165</v>
      </c>
      <c r="R332" s="474"/>
      <c r="S332" s="475"/>
      <c r="T332" s="265">
        <v>23</v>
      </c>
      <c r="U332" s="429" t="s">
        <v>3722</v>
      </c>
      <c r="V332" s="429" t="s">
        <v>3642</v>
      </c>
      <c r="W332" s="265">
        <v>23</v>
      </c>
      <c r="X332" s="475"/>
      <c r="Y332" s="475"/>
      <c r="Z332" s="475"/>
    </row>
    <row r="333" spans="1:26" s="492" customFormat="1" ht="31.5" customHeight="1">
      <c r="A333" s="265">
        <v>24</v>
      </c>
      <c r="B333" s="474" t="s">
        <v>3746</v>
      </c>
      <c r="C333" s="476" t="s">
        <v>3879</v>
      </c>
      <c r="D333" s="265">
        <v>24</v>
      </c>
      <c r="E333" s="477" t="s">
        <v>3873</v>
      </c>
      <c r="F333" s="474" t="s">
        <v>3882</v>
      </c>
      <c r="G333" s="265">
        <v>24</v>
      </c>
      <c r="H333" s="474"/>
      <c r="I333" s="474"/>
      <c r="J333" s="474"/>
      <c r="K333" s="477" t="s">
        <v>3883</v>
      </c>
      <c r="L333" s="592">
        <v>584497</v>
      </c>
      <c r="M333" s="592">
        <v>584497</v>
      </c>
      <c r="N333" s="592">
        <v>0</v>
      </c>
      <c r="O333" s="265">
        <v>24</v>
      </c>
      <c r="P333" s="474">
        <v>99414.6</v>
      </c>
      <c r="Q333" s="277">
        <v>44166</v>
      </c>
      <c r="R333" s="474"/>
      <c r="S333" s="475"/>
      <c r="T333" s="265">
        <v>24</v>
      </c>
      <c r="U333" s="429" t="s">
        <v>3722</v>
      </c>
      <c r="V333" s="429" t="s">
        <v>3642</v>
      </c>
      <c r="W333" s="265">
        <v>24</v>
      </c>
      <c r="X333" s="475"/>
      <c r="Y333" s="475"/>
      <c r="Z333" s="475"/>
    </row>
    <row r="334" spans="1:26" s="492" customFormat="1" ht="76.5" customHeight="1">
      <c r="A334" s="265">
        <v>25</v>
      </c>
      <c r="B334" s="474" t="s">
        <v>3747</v>
      </c>
      <c r="C334" s="497" t="s">
        <v>3884</v>
      </c>
      <c r="D334" s="265">
        <v>25</v>
      </c>
      <c r="E334" s="477" t="s">
        <v>3885</v>
      </c>
      <c r="F334" s="474" t="s">
        <v>3886</v>
      </c>
      <c r="G334" s="265">
        <v>25</v>
      </c>
      <c r="H334" s="474"/>
      <c r="I334" s="474">
        <v>4766</v>
      </c>
      <c r="J334" s="474"/>
      <c r="K334" s="474"/>
      <c r="L334" s="592">
        <v>8211387.5</v>
      </c>
      <c r="M334" s="592">
        <v>5206311.72</v>
      </c>
      <c r="N334" s="592">
        <v>3005075.78</v>
      </c>
      <c r="O334" s="265">
        <v>25</v>
      </c>
      <c r="P334" s="474">
        <v>8486825.82</v>
      </c>
      <c r="Q334" s="277"/>
      <c r="R334" s="474"/>
      <c r="S334" s="475"/>
      <c r="T334" s="265">
        <v>25</v>
      </c>
      <c r="U334" s="429" t="s">
        <v>3722</v>
      </c>
      <c r="V334" s="429" t="s">
        <v>3642</v>
      </c>
      <c r="W334" s="265">
        <v>25</v>
      </c>
      <c r="X334" s="475"/>
      <c r="Y334" s="475"/>
      <c r="Z334" s="475"/>
    </row>
    <row r="335" spans="1:26" s="492" customFormat="1" ht="63" customHeight="1">
      <c r="A335" s="265">
        <v>26</v>
      </c>
      <c r="B335" s="474" t="s">
        <v>3748</v>
      </c>
      <c r="C335" s="476" t="s">
        <v>56</v>
      </c>
      <c r="D335" s="265">
        <v>26</v>
      </c>
      <c r="E335" s="477" t="s">
        <v>3887</v>
      </c>
      <c r="F335" s="474" t="s">
        <v>3888</v>
      </c>
      <c r="G335" s="265">
        <v>26</v>
      </c>
      <c r="H335" s="474"/>
      <c r="I335" s="474">
        <v>5250</v>
      </c>
      <c r="J335" s="474"/>
      <c r="K335" s="474"/>
      <c r="L335" s="592">
        <v>3349434.9</v>
      </c>
      <c r="M335" s="592">
        <v>3349434.9</v>
      </c>
      <c r="N335" s="592">
        <v>0</v>
      </c>
      <c r="O335" s="265">
        <v>26</v>
      </c>
      <c r="P335" s="474">
        <v>1790173.84</v>
      </c>
      <c r="Q335" s="277">
        <v>42594</v>
      </c>
      <c r="R335" s="474"/>
      <c r="S335" s="475"/>
      <c r="T335" s="265">
        <v>26</v>
      </c>
      <c r="U335" s="429" t="s">
        <v>3722</v>
      </c>
      <c r="V335" s="429" t="s">
        <v>3642</v>
      </c>
      <c r="W335" s="265">
        <v>26</v>
      </c>
      <c r="X335" s="475"/>
      <c r="Y335" s="475"/>
      <c r="Z335" s="475"/>
    </row>
    <row r="336" spans="1:26" s="492" customFormat="1" ht="47.25">
      <c r="A336" s="265">
        <v>27</v>
      </c>
      <c r="B336" s="474" t="s">
        <v>3749</v>
      </c>
      <c r="C336" s="476" t="s">
        <v>3889</v>
      </c>
      <c r="D336" s="265">
        <v>27</v>
      </c>
      <c r="E336" s="477" t="s">
        <v>3890</v>
      </c>
      <c r="F336" s="474" t="s">
        <v>3891</v>
      </c>
      <c r="G336" s="265">
        <v>27</v>
      </c>
      <c r="H336" s="474"/>
      <c r="I336" s="474"/>
      <c r="J336" s="474"/>
      <c r="K336" s="474" t="s">
        <v>3853</v>
      </c>
      <c r="L336" s="592">
        <v>1</v>
      </c>
      <c r="M336" s="592">
        <v>1</v>
      </c>
      <c r="N336" s="592">
        <v>0</v>
      </c>
      <c r="O336" s="265">
        <v>27</v>
      </c>
      <c r="P336" s="474">
        <v>99414.6</v>
      </c>
      <c r="Q336" s="277">
        <v>44167</v>
      </c>
      <c r="R336" s="474"/>
      <c r="S336" s="475"/>
      <c r="T336" s="265">
        <v>27</v>
      </c>
      <c r="U336" s="429" t="s">
        <v>3722</v>
      </c>
      <c r="V336" s="429" t="s">
        <v>3642</v>
      </c>
      <c r="W336" s="265">
        <v>27</v>
      </c>
      <c r="X336" s="475"/>
      <c r="Y336" s="475"/>
      <c r="Z336" s="475"/>
    </row>
    <row r="337" spans="1:26" s="492" customFormat="1" ht="31.5">
      <c r="A337" s="265">
        <v>28</v>
      </c>
      <c r="B337" s="474" t="s">
        <v>3750</v>
      </c>
      <c r="C337" s="476" t="s">
        <v>3837</v>
      </c>
      <c r="D337" s="265">
        <v>28</v>
      </c>
      <c r="E337" s="477" t="s">
        <v>1186</v>
      </c>
      <c r="F337" s="474" t="s">
        <v>3892</v>
      </c>
      <c r="G337" s="265">
        <v>28</v>
      </c>
      <c r="H337" s="474"/>
      <c r="I337" s="474"/>
      <c r="J337" s="474"/>
      <c r="K337" s="474" t="s">
        <v>3877</v>
      </c>
      <c r="L337" s="592">
        <v>18207</v>
      </c>
      <c r="M337" s="592">
        <v>18207</v>
      </c>
      <c r="N337" s="592">
        <v>0</v>
      </c>
      <c r="O337" s="265">
        <v>28</v>
      </c>
      <c r="P337" s="474">
        <v>137712.89</v>
      </c>
      <c r="Q337" s="277">
        <v>44167</v>
      </c>
      <c r="R337" s="474"/>
      <c r="S337" s="475"/>
      <c r="T337" s="265">
        <v>28</v>
      </c>
      <c r="U337" s="429" t="s">
        <v>3722</v>
      </c>
      <c r="V337" s="429" t="s">
        <v>3642</v>
      </c>
      <c r="W337" s="265">
        <v>28</v>
      </c>
      <c r="X337" s="475"/>
      <c r="Y337" s="475"/>
      <c r="Z337" s="475"/>
    </row>
    <row r="338" spans="1:26" s="492" customFormat="1" ht="31.5">
      <c r="A338" s="265">
        <v>29</v>
      </c>
      <c r="B338" s="474" t="s">
        <v>3751</v>
      </c>
      <c r="C338" s="476" t="s">
        <v>56</v>
      </c>
      <c r="D338" s="265">
        <v>29</v>
      </c>
      <c r="E338" s="477" t="s">
        <v>3893</v>
      </c>
      <c r="F338" s="474" t="s">
        <v>3894</v>
      </c>
      <c r="G338" s="265">
        <v>29</v>
      </c>
      <c r="H338" s="474"/>
      <c r="I338" s="474">
        <v>1560</v>
      </c>
      <c r="J338" s="474"/>
      <c r="K338" s="474"/>
      <c r="L338" s="592">
        <v>73746</v>
      </c>
      <c r="M338" s="592">
        <v>73746</v>
      </c>
      <c r="N338" s="592">
        <v>0</v>
      </c>
      <c r="O338" s="265">
        <v>29</v>
      </c>
      <c r="P338" s="474">
        <v>16435500.75</v>
      </c>
      <c r="Q338" s="277">
        <v>44167</v>
      </c>
      <c r="R338" s="474"/>
      <c r="S338" s="475"/>
      <c r="T338" s="265">
        <v>29</v>
      </c>
      <c r="U338" s="429" t="s">
        <v>3722</v>
      </c>
      <c r="V338" s="429" t="s">
        <v>3642</v>
      </c>
      <c r="W338" s="265">
        <v>29</v>
      </c>
      <c r="X338" s="475"/>
      <c r="Y338" s="475"/>
      <c r="Z338" s="475"/>
    </row>
    <row r="339" spans="1:26" s="492" customFormat="1" ht="31.5">
      <c r="A339" s="265">
        <v>30</v>
      </c>
      <c r="B339" s="474" t="s">
        <v>3752</v>
      </c>
      <c r="C339" s="476" t="s">
        <v>3879</v>
      </c>
      <c r="D339" s="265">
        <v>30</v>
      </c>
      <c r="E339" s="477" t="s">
        <v>3895</v>
      </c>
      <c r="F339" s="474" t="s">
        <v>3896</v>
      </c>
      <c r="G339" s="265">
        <v>30</v>
      </c>
      <c r="H339" s="474">
        <v>60</v>
      </c>
      <c r="I339" s="474"/>
      <c r="J339" s="474"/>
      <c r="K339" s="474"/>
      <c r="L339" s="592">
        <v>57375</v>
      </c>
      <c r="M339" s="592">
        <v>57375</v>
      </c>
      <c r="N339" s="592">
        <v>0</v>
      </c>
      <c r="O339" s="265">
        <v>30</v>
      </c>
      <c r="P339" s="474">
        <v>85212.51</v>
      </c>
      <c r="Q339" s="277">
        <v>44167</v>
      </c>
      <c r="R339" s="474"/>
      <c r="S339" s="475"/>
      <c r="T339" s="265">
        <v>30</v>
      </c>
      <c r="U339" s="429" t="s">
        <v>3722</v>
      </c>
      <c r="V339" s="429" t="s">
        <v>3642</v>
      </c>
      <c r="W339" s="265">
        <v>30</v>
      </c>
      <c r="X339" s="475"/>
      <c r="Y339" s="475"/>
      <c r="Z339" s="475"/>
    </row>
    <row r="340" spans="1:26" s="492" customFormat="1" ht="31.5">
      <c r="A340" s="265">
        <v>31</v>
      </c>
      <c r="B340" s="474" t="s">
        <v>3753</v>
      </c>
      <c r="C340" s="476" t="s">
        <v>3837</v>
      </c>
      <c r="D340" s="265">
        <v>31</v>
      </c>
      <c r="E340" s="477" t="s">
        <v>3895</v>
      </c>
      <c r="F340" s="474" t="s">
        <v>3897</v>
      </c>
      <c r="G340" s="265">
        <v>31</v>
      </c>
      <c r="H340" s="474"/>
      <c r="I340" s="474"/>
      <c r="J340" s="474"/>
      <c r="K340" s="474" t="s">
        <v>3877</v>
      </c>
      <c r="L340" s="592">
        <v>23103</v>
      </c>
      <c r="M340" s="592">
        <v>23103</v>
      </c>
      <c r="N340" s="592">
        <v>0</v>
      </c>
      <c r="O340" s="265">
        <v>31</v>
      </c>
      <c r="P340" s="474">
        <v>137712.89</v>
      </c>
      <c r="Q340" s="277">
        <v>44167</v>
      </c>
      <c r="R340" s="474"/>
      <c r="S340" s="475"/>
      <c r="T340" s="265">
        <v>31</v>
      </c>
      <c r="U340" s="429" t="s">
        <v>3722</v>
      </c>
      <c r="V340" s="429" t="s">
        <v>3642</v>
      </c>
      <c r="W340" s="265">
        <v>31</v>
      </c>
      <c r="X340" s="475"/>
      <c r="Y340" s="475"/>
      <c r="Z340" s="475"/>
    </row>
    <row r="341" spans="1:26" s="492" customFormat="1" ht="47.25">
      <c r="A341" s="265">
        <v>32</v>
      </c>
      <c r="B341" s="474" t="s">
        <v>3754</v>
      </c>
      <c r="C341" s="476" t="s">
        <v>3879</v>
      </c>
      <c r="D341" s="265">
        <v>32</v>
      </c>
      <c r="E341" s="477" t="s">
        <v>3898</v>
      </c>
      <c r="F341" s="474" t="s">
        <v>3899</v>
      </c>
      <c r="G341" s="265">
        <v>32</v>
      </c>
      <c r="H341" s="474"/>
      <c r="I341" s="474"/>
      <c r="J341" s="474"/>
      <c r="K341" s="474" t="s">
        <v>3855</v>
      </c>
      <c r="L341" s="592">
        <v>34119</v>
      </c>
      <c r="M341" s="592">
        <v>34119</v>
      </c>
      <c r="N341" s="592">
        <v>0</v>
      </c>
      <c r="O341" s="265">
        <v>32</v>
      </c>
      <c r="P341" s="474">
        <v>126240.76</v>
      </c>
      <c r="Q341" s="277">
        <v>44167</v>
      </c>
      <c r="R341" s="474"/>
      <c r="S341" s="475"/>
      <c r="T341" s="265">
        <v>32</v>
      </c>
      <c r="U341" s="429" t="s">
        <v>3722</v>
      </c>
      <c r="V341" s="429" t="s">
        <v>3642</v>
      </c>
      <c r="W341" s="265">
        <v>32</v>
      </c>
      <c r="X341" s="475"/>
      <c r="Y341" s="475"/>
      <c r="Z341" s="475"/>
    </row>
    <row r="342" spans="1:26" s="492" customFormat="1" ht="47.25">
      <c r="A342" s="265">
        <v>33</v>
      </c>
      <c r="B342" s="474" t="s">
        <v>3755</v>
      </c>
      <c r="C342" s="476" t="s">
        <v>3837</v>
      </c>
      <c r="D342" s="265">
        <v>33</v>
      </c>
      <c r="E342" s="477" t="s">
        <v>3898</v>
      </c>
      <c r="F342" s="474" t="s">
        <v>3900</v>
      </c>
      <c r="G342" s="265">
        <v>33</v>
      </c>
      <c r="H342" s="474"/>
      <c r="I342" s="474"/>
      <c r="J342" s="474"/>
      <c r="K342" s="474" t="s">
        <v>3901</v>
      </c>
      <c r="L342" s="592">
        <v>1</v>
      </c>
      <c r="M342" s="592">
        <v>1</v>
      </c>
      <c r="N342" s="592">
        <v>0</v>
      </c>
      <c r="O342" s="265">
        <v>33</v>
      </c>
      <c r="P342" s="474">
        <v>153014.32</v>
      </c>
      <c r="Q342" s="277">
        <v>44167</v>
      </c>
      <c r="R342" s="474"/>
      <c r="S342" s="475"/>
      <c r="T342" s="265">
        <v>33</v>
      </c>
      <c r="U342" s="429" t="s">
        <v>3722</v>
      </c>
      <c r="V342" s="429" t="s">
        <v>3642</v>
      </c>
      <c r="W342" s="265">
        <v>33</v>
      </c>
      <c r="X342" s="475"/>
      <c r="Y342" s="475"/>
      <c r="Z342" s="475"/>
    </row>
    <row r="343" spans="1:26" s="492" customFormat="1" ht="47.25">
      <c r="A343" s="265">
        <v>34</v>
      </c>
      <c r="B343" s="474" t="s">
        <v>3756</v>
      </c>
      <c r="C343" s="476" t="s">
        <v>56</v>
      </c>
      <c r="D343" s="265">
        <v>34</v>
      </c>
      <c r="E343" s="477" t="s">
        <v>3898</v>
      </c>
      <c r="F343" s="474" t="s">
        <v>3903</v>
      </c>
      <c r="G343" s="265">
        <v>34</v>
      </c>
      <c r="H343" s="474"/>
      <c r="I343" s="474">
        <v>1350</v>
      </c>
      <c r="J343" s="474"/>
      <c r="K343" s="474"/>
      <c r="L343" s="592">
        <v>37179</v>
      </c>
      <c r="M343" s="592">
        <v>37179</v>
      </c>
      <c r="N343" s="592">
        <v>0</v>
      </c>
      <c r="O343" s="265">
        <v>34</v>
      </c>
      <c r="P343" s="474">
        <v>460330.42</v>
      </c>
      <c r="Q343" s="277">
        <v>44167</v>
      </c>
      <c r="R343" s="474"/>
      <c r="S343" s="475"/>
      <c r="T343" s="265">
        <v>34</v>
      </c>
      <c r="U343" s="429" t="s">
        <v>3722</v>
      </c>
      <c r="V343" s="429" t="s">
        <v>3642</v>
      </c>
      <c r="W343" s="265">
        <v>34</v>
      </c>
      <c r="X343" s="475"/>
      <c r="Y343" s="475"/>
      <c r="Z343" s="475"/>
    </row>
    <row r="344" spans="1:26" s="492" customFormat="1" ht="19.5" customHeight="1">
      <c r="A344" s="265">
        <v>35</v>
      </c>
      <c r="B344" s="474" t="s">
        <v>3757</v>
      </c>
      <c r="C344" s="476" t="s">
        <v>56</v>
      </c>
      <c r="D344" s="265">
        <v>35</v>
      </c>
      <c r="E344" s="477" t="s">
        <v>3902</v>
      </c>
      <c r="F344" s="474" t="s">
        <v>3904</v>
      </c>
      <c r="G344" s="265">
        <v>35</v>
      </c>
      <c r="H344" s="474"/>
      <c r="I344" s="474">
        <v>1543</v>
      </c>
      <c r="J344" s="474"/>
      <c r="K344" s="474"/>
      <c r="L344" s="592">
        <v>2499</v>
      </c>
      <c r="M344" s="592">
        <v>2499</v>
      </c>
      <c r="N344" s="592">
        <v>0</v>
      </c>
      <c r="O344" s="265">
        <v>35</v>
      </c>
      <c r="P344" s="474">
        <v>526140.62</v>
      </c>
      <c r="Q344" s="277">
        <v>44167</v>
      </c>
      <c r="R344" s="474"/>
      <c r="S344" s="475"/>
      <c r="T344" s="265">
        <v>35</v>
      </c>
      <c r="U344" s="429" t="s">
        <v>3722</v>
      </c>
      <c r="V344" s="429" t="s">
        <v>3642</v>
      </c>
      <c r="W344" s="265">
        <v>35</v>
      </c>
      <c r="X344" s="475"/>
      <c r="Y344" s="475"/>
      <c r="Z344" s="475"/>
    </row>
    <row r="345" spans="1:26" s="492" customFormat="1" ht="31.5">
      <c r="A345" s="265">
        <v>36</v>
      </c>
      <c r="B345" s="474" t="s">
        <v>3758</v>
      </c>
      <c r="C345" s="476" t="s">
        <v>56</v>
      </c>
      <c r="D345" s="265">
        <v>36</v>
      </c>
      <c r="E345" s="477" t="s">
        <v>271</v>
      </c>
      <c r="F345" s="474" t="s">
        <v>3905</v>
      </c>
      <c r="G345" s="265">
        <v>36</v>
      </c>
      <c r="H345" s="474"/>
      <c r="I345" s="474">
        <v>1500</v>
      </c>
      <c r="J345" s="474"/>
      <c r="K345" s="474"/>
      <c r="L345" s="592">
        <v>109575</v>
      </c>
      <c r="M345" s="592">
        <v>109575</v>
      </c>
      <c r="N345" s="592">
        <v>0</v>
      </c>
      <c r="O345" s="265">
        <v>36</v>
      </c>
      <c r="P345" s="474">
        <v>681970.99</v>
      </c>
      <c r="Q345" s="277">
        <v>44167</v>
      </c>
      <c r="R345" s="474"/>
      <c r="S345" s="475"/>
      <c r="T345" s="265">
        <v>36</v>
      </c>
      <c r="U345" s="429" t="s">
        <v>3722</v>
      </c>
      <c r="V345" s="429" t="s">
        <v>3642</v>
      </c>
      <c r="W345" s="265">
        <v>36</v>
      </c>
      <c r="X345" s="475"/>
      <c r="Y345" s="475"/>
      <c r="Z345" s="475"/>
    </row>
    <row r="346" spans="1:26" s="492" customFormat="1" ht="47.25">
      <c r="A346" s="265">
        <v>37</v>
      </c>
      <c r="B346" s="474" t="s">
        <v>3759</v>
      </c>
      <c r="C346" s="476" t="s">
        <v>3906</v>
      </c>
      <c r="D346" s="265">
        <v>37</v>
      </c>
      <c r="E346" s="477" t="s">
        <v>3907</v>
      </c>
      <c r="F346" s="474" t="s">
        <v>3908</v>
      </c>
      <c r="G346" s="265">
        <v>37</v>
      </c>
      <c r="H346" s="474"/>
      <c r="I346" s="474">
        <v>2200</v>
      </c>
      <c r="J346" s="474"/>
      <c r="K346" s="474"/>
      <c r="L346" s="592">
        <v>1800</v>
      </c>
      <c r="M346" s="592">
        <v>1800</v>
      </c>
      <c r="N346" s="592">
        <v>0</v>
      </c>
      <c r="O346" s="265">
        <v>37</v>
      </c>
      <c r="P346" s="474">
        <v>750168.08</v>
      </c>
      <c r="Q346" s="277">
        <v>44166</v>
      </c>
      <c r="R346" s="474"/>
      <c r="S346" s="475"/>
      <c r="T346" s="265">
        <v>37</v>
      </c>
      <c r="U346" s="429" t="s">
        <v>3722</v>
      </c>
      <c r="V346" s="429" t="s">
        <v>3642</v>
      </c>
      <c r="W346" s="265">
        <v>37</v>
      </c>
      <c r="X346" s="475"/>
      <c r="Y346" s="475"/>
      <c r="Z346" s="475"/>
    </row>
    <row r="347" spans="1:26" s="492" customFormat="1" ht="47.25">
      <c r="A347" s="265">
        <v>38</v>
      </c>
      <c r="B347" s="474" t="s">
        <v>3760</v>
      </c>
      <c r="C347" s="476" t="s">
        <v>3906</v>
      </c>
      <c r="D347" s="265">
        <v>38</v>
      </c>
      <c r="E347" s="477" t="s">
        <v>3907</v>
      </c>
      <c r="F347" s="474" t="s">
        <v>3909</v>
      </c>
      <c r="G347" s="265">
        <v>38</v>
      </c>
      <c r="H347" s="474"/>
      <c r="I347" s="474">
        <v>500</v>
      </c>
      <c r="J347" s="474"/>
      <c r="K347" s="474"/>
      <c r="L347" s="592">
        <v>30000</v>
      </c>
      <c r="M347" s="592">
        <v>30000</v>
      </c>
      <c r="N347" s="592">
        <v>0</v>
      </c>
      <c r="O347" s="265">
        <v>38</v>
      </c>
      <c r="P347" s="474">
        <v>170492.75</v>
      </c>
      <c r="Q347" s="277">
        <v>44166</v>
      </c>
      <c r="R347" s="474"/>
      <c r="S347" s="475"/>
      <c r="T347" s="265">
        <v>38</v>
      </c>
      <c r="U347" s="429" t="s">
        <v>3722</v>
      </c>
      <c r="V347" s="429" t="s">
        <v>3642</v>
      </c>
      <c r="W347" s="265">
        <v>38</v>
      </c>
      <c r="X347" s="475"/>
      <c r="Y347" s="475"/>
      <c r="Z347" s="475"/>
    </row>
    <row r="348" spans="1:26" s="492" customFormat="1" ht="47.25">
      <c r="A348" s="265">
        <v>39</v>
      </c>
      <c r="B348" s="474" t="s">
        <v>3761</v>
      </c>
      <c r="C348" s="476" t="s">
        <v>3906</v>
      </c>
      <c r="D348" s="265">
        <v>39</v>
      </c>
      <c r="E348" s="477" t="s">
        <v>3907</v>
      </c>
      <c r="F348" s="474" t="s">
        <v>3910</v>
      </c>
      <c r="G348" s="265">
        <v>39</v>
      </c>
      <c r="H348" s="474"/>
      <c r="I348" s="474">
        <v>900</v>
      </c>
      <c r="J348" s="474"/>
      <c r="K348" s="474"/>
      <c r="L348" s="592">
        <v>105700</v>
      </c>
      <c r="M348" s="592">
        <v>105700</v>
      </c>
      <c r="N348" s="592">
        <v>0</v>
      </c>
      <c r="O348" s="265">
        <v>39</v>
      </c>
      <c r="P348" s="474">
        <v>306886.94</v>
      </c>
      <c r="Q348" s="277">
        <v>44166</v>
      </c>
      <c r="R348" s="474"/>
      <c r="S348" s="475"/>
      <c r="T348" s="265">
        <v>39</v>
      </c>
      <c r="U348" s="429" t="s">
        <v>3722</v>
      </c>
      <c r="V348" s="429" t="s">
        <v>3642</v>
      </c>
      <c r="W348" s="265">
        <v>39</v>
      </c>
      <c r="X348" s="475"/>
      <c r="Y348" s="475"/>
      <c r="Z348" s="475"/>
    </row>
    <row r="349" spans="1:26" s="492" customFormat="1" ht="47.25">
      <c r="A349" s="265">
        <v>40</v>
      </c>
      <c r="B349" s="474" t="s">
        <v>3762</v>
      </c>
      <c r="C349" s="476" t="s">
        <v>3906</v>
      </c>
      <c r="D349" s="265">
        <v>40</v>
      </c>
      <c r="E349" s="477" t="s">
        <v>3911</v>
      </c>
      <c r="F349" s="474" t="s">
        <v>3912</v>
      </c>
      <c r="G349" s="265">
        <v>40</v>
      </c>
      <c r="H349" s="474"/>
      <c r="I349" s="474">
        <v>3000</v>
      </c>
      <c r="J349" s="474"/>
      <c r="K349" s="474"/>
      <c r="L349" s="592">
        <v>30600</v>
      </c>
      <c r="M349" s="592">
        <v>30600</v>
      </c>
      <c r="N349" s="592">
        <v>0</v>
      </c>
      <c r="O349" s="265">
        <v>40</v>
      </c>
      <c r="P349" s="474">
        <v>1022956.48</v>
      </c>
      <c r="Q349" s="277">
        <v>44194</v>
      </c>
      <c r="R349" s="474"/>
      <c r="S349" s="475"/>
      <c r="T349" s="265">
        <v>40</v>
      </c>
      <c r="U349" s="429" t="s">
        <v>3722</v>
      </c>
      <c r="V349" s="429" t="s">
        <v>3642</v>
      </c>
      <c r="W349" s="265">
        <v>40</v>
      </c>
      <c r="X349" s="475"/>
      <c r="Y349" s="475"/>
      <c r="Z349" s="475"/>
    </row>
    <row r="350" spans="1:26" s="492" customFormat="1" ht="47.25">
      <c r="A350" s="265">
        <v>41</v>
      </c>
      <c r="B350" s="474" t="s">
        <v>3763</v>
      </c>
      <c r="C350" s="476" t="s">
        <v>3837</v>
      </c>
      <c r="D350" s="265">
        <v>41</v>
      </c>
      <c r="E350" s="477" t="s">
        <v>3907</v>
      </c>
      <c r="F350" s="474" t="s">
        <v>3913</v>
      </c>
      <c r="G350" s="265">
        <v>41</v>
      </c>
      <c r="H350" s="474"/>
      <c r="I350" s="474"/>
      <c r="J350" s="474"/>
      <c r="K350" s="474" t="s">
        <v>3877</v>
      </c>
      <c r="L350" s="592">
        <v>36500</v>
      </c>
      <c r="M350" s="592">
        <v>36500</v>
      </c>
      <c r="N350" s="592">
        <v>0</v>
      </c>
      <c r="O350" s="265">
        <v>41</v>
      </c>
      <c r="P350" s="474">
        <v>183617.19</v>
      </c>
      <c r="Q350" s="277">
        <v>44194</v>
      </c>
      <c r="R350" s="474"/>
      <c r="S350" s="475"/>
      <c r="T350" s="265">
        <v>41</v>
      </c>
      <c r="U350" s="429" t="s">
        <v>3722</v>
      </c>
      <c r="V350" s="429" t="s">
        <v>3642</v>
      </c>
      <c r="W350" s="265">
        <v>41</v>
      </c>
      <c r="X350" s="475"/>
      <c r="Y350" s="475"/>
      <c r="Z350" s="475"/>
    </row>
    <row r="351" spans="1:26" s="492" customFormat="1" ht="47.25">
      <c r="A351" s="265">
        <v>42</v>
      </c>
      <c r="B351" s="474" t="s">
        <v>3764</v>
      </c>
      <c r="C351" s="476" t="s">
        <v>3837</v>
      </c>
      <c r="D351" s="265">
        <v>42</v>
      </c>
      <c r="E351" s="477" t="s">
        <v>3907</v>
      </c>
      <c r="F351" s="474" t="s">
        <v>3914</v>
      </c>
      <c r="G351" s="265">
        <v>42</v>
      </c>
      <c r="H351" s="474"/>
      <c r="I351" s="474"/>
      <c r="J351" s="474"/>
      <c r="K351" s="474" t="s">
        <v>3877</v>
      </c>
      <c r="L351" s="592">
        <v>27800</v>
      </c>
      <c r="M351" s="592">
        <v>27800</v>
      </c>
      <c r="N351" s="592">
        <v>0</v>
      </c>
      <c r="O351" s="265">
        <v>42</v>
      </c>
      <c r="P351" s="474">
        <v>137712.89</v>
      </c>
      <c r="Q351" s="277">
        <v>44194</v>
      </c>
      <c r="R351" s="474"/>
      <c r="S351" s="475"/>
      <c r="T351" s="265">
        <v>42</v>
      </c>
      <c r="U351" s="429" t="s">
        <v>3722</v>
      </c>
      <c r="V351" s="429" t="s">
        <v>3642</v>
      </c>
      <c r="W351" s="265">
        <v>42</v>
      </c>
      <c r="X351" s="475"/>
      <c r="Y351" s="475"/>
      <c r="Z351" s="475"/>
    </row>
    <row r="352" spans="1:26" s="492" customFormat="1" ht="47.25">
      <c r="A352" s="265">
        <v>43</v>
      </c>
      <c r="B352" s="474" t="s">
        <v>3765</v>
      </c>
      <c r="C352" s="476" t="s">
        <v>3837</v>
      </c>
      <c r="D352" s="265">
        <v>43</v>
      </c>
      <c r="E352" s="477" t="s">
        <v>3911</v>
      </c>
      <c r="F352" s="474" t="s">
        <v>3915</v>
      </c>
      <c r="G352" s="265">
        <v>43</v>
      </c>
      <c r="H352" s="474"/>
      <c r="I352" s="474"/>
      <c r="J352" s="474"/>
      <c r="K352" s="474" t="s">
        <v>3877</v>
      </c>
      <c r="L352" s="592">
        <v>27800</v>
      </c>
      <c r="M352" s="592">
        <v>27800</v>
      </c>
      <c r="N352" s="592">
        <v>0</v>
      </c>
      <c r="O352" s="265">
        <v>43</v>
      </c>
      <c r="P352" s="474">
        <v>137712.89</v>
      </c>
      <c r="Q352" s="277">
        <v>44165</v>
      </c>
      <c r="R352" s="474"/>
      <c r="S352" s="475"/>
      <c r="T352" s="265">
        <v>43</v>
      </c>
      <c r="U352" s="429" t="s">
        <v>3722</v>
      </c>
      <c r="V352" s="429" t="s">
        <v>3642</v>
      </c>
      <c r="W352" s="265">
        <v>43</v>
      </c>
      <c r="X352" s="475"/>
      <c r="Y352" s="475"/>
      <c r="Z352" s="475"/>
    </row>
    <row r="353" spans="1:26" s="492" customFormat="1" ht="47.25">
      <c r="A353" s="265">
        <v>44</v>
      </c>
      <c r="B353" s="474" t="s">
        <v>3766</v>
      </c>
      <c r="C353" s="476" t="s">
        <v>3851</v>
      </c>
      <c r="D353" s="265">
        <v>44</v>
      </c>
      <c r="E353" s="477" t="s">
        <v>3916</v>
      </c>
      <c r="F353" s="474" t="s">
        <v>3917</v>
      </c>
      <c r="G353" s="265">
        <v>44</v>
      </c>
      <c r="H353" s="474"/>
      <c r="I353" s="474"/>
      <c r="J353" s="474"/>
      <c r="K353" s="474" t="s">
        <v>3853</v>
      </c>
      <c r="L353" s="592">
        <v>15200</v>
      </c>
      <c r="M353" s="592">
        <v>15200</v>
      </c>
      <c r="N353" s="592">
        <v>0</v>
      </c>
      <c r="O353" s="265">
        <v>44</v>
      </c>
      <c r="P353" s="474">
        <v>99414.6</v>
      </c>
      <c r="Q353" s="277">
        <v>44194</v>
      </c>
      <c r="R353" s="474"/>
      <c r="S353" s="475"/>
      <c r="T353" s="265">
        <v>44</v>
      </c>
      <c r="U353" s="429" t="s">
        <v>3722</v>
      </c>
      <c r="V353" s="429" t="s">
        <v>3642</v>
      </c>
      <c r="W353" s="265">
        <v>44</v>
      </c>
      <c r="X353" s="475"/>
      <c r="Y353" s="475"/>
      <c r="Z353" s="475"/>
    </row>
    <row r="354" spans="1:26" s="492" customFormat="1" ht="47.25">
      <c r="A354" s="265">
        <v>45</v>
      </c>
      <c r="B354" s="474" t="s">
        <v>3767</v>
      </c>
      <c r="C354" s="476" t="s">
        <v>3851</v>
      </c>
      <c r="D354" s="265">
        <v>45</v>
      </c>
      <c r="E354" s="477" t="s">
        <v>3916</v>
      </c>
      <c r="F354" s="474" t="s">
        <v>3918</v>
      </c>
      <c r="G354" s="265">
        <v>45</v>
      </c>
      <c r="H354" s="474"/>
      <c r="I354" s="474"/>
      <c r="J354" s="474"/>
      <c r="K354" s="474" t="s">
        <v>3853</v>
      </c>
      <c r="L354" s="592">
        <v>58700</v>
      </c>
      <c r="M354" s="592">
        <v>58700</v>
      </c>
      <c r="N354" s="592">
        <v>0</v>
      </c>
      <c r="O354" s="265">
        <v>45</v>
      </c>
      <c r="P354" s="474">
        <v>99414.6</v>
      </c>
      <c r="Q354" s="277">
        <v>44194</v>
      </c>
      <c r="R354" s="474"/>
      <c r="S354" s="475"/>
      <c r="T354" s="265">
        <v>45</v>
      </c>
      <c r="U354" s="429" t="s">
        <v>3722</v>
      </c>
      <c r="V354" s="429" t="s">
        <v>3642</v>
      </c>
      <c r="W354" s="265">
        <v>45</v>
      </c>
      <c r="X354" s="475"/>
      <c r="Y354" s="475"/>
      <c r="Z354" s="475"/>
    </row>
    <row r="355" spans="1:26" s="492" customFormat="1" ht="47.25">
      <c r="A355" s="265">
        <v>46</v>
      </c>
      <c r="B355" s="474" t="s">
        <v>3768</v>
      </c>
      <c r="C355" s="476" t="s">
        <v>3851</v>
      </c>
      <c r="D355" s="265">
        <v>46</v>
      </c>
      <c r="E355" s="477" t="s">
        <v>3911</v>
      </c>
      <c r="F355" s="474" t="s">
        <v>3920</v>
      </c>
      <c r="G355" s="265">
        <v>46</v>
      </c>
      <c r="H355" s="474"/>
      <c r="I355" s="474"/>
      <c r="J355" s="474"/>
      <c r="K355" s="474" t="s">
        <v>3919</v>
      </c>
      <c r="L355" s="592">
        <v>23500</v>
      </c>
      <c r="M355" s="592">
        <v>23500</v>
      </c>
      <c r="N355" s="592">
        <v>0</v>
      </c>
      <c r="O355" s="265">
        <v>46</v>
      </c>
      <c r="P355" s="474">
        <v>106515.64</v>
      </c>
      <c r="Q355" s="277">
        <v>44166</v>
      </c>
      <c r="R355" s="474"/>
      <c r="S355" s="475"/>
      <c r="T355" s="265">
        <v>46</v>
      </c>
      <c r="U355" s="429" t="s">
        <v>3722</v>
      </c>
      <c r="V355" s="429" t="s">
        <v>3642</v>
      </c>
      <c r="W355" s="265">
        <v>46</v>
      </c>
      <c r="X355" s="475"/>
      <c r="Y355" s="475"/>
      <c r="Z355" s="475"/>
    </row>
    <row r="356" spans="1:26" s="492" customFormat="1" ht="47.25">
      <c r="A356" s="265">
        <v>47</v>
      </c>
      <c r="B356" s="474" t="s">
        <v>3769</v>
      </c>
      <c r="C356" s="476" t="s">
        <v>3851</v>
      </c>
      <c r="D356" s="265">
        <v>47</v>
      </c>
      <c r="E356" s="477" t="s">
        <v>3911</v>
      </c>
      <c r="F356" s="474" t="s">
        <v>3921</v>
      </c>
      <c r="G356" s="265">
        <v>47</v>
      </c>
      <c r="H356" s="474"/>
      <c r="I356" s="474"/>
      <c r="J356" s="474"/>
      <c r="K356" s="474" t="s">
        <v>3919</v>
      </c>
      <c r="L356" s="592">
        <v>36500</v>
      </c>
      <c r="M356" s="592">
        <v>36500</v>
      </c>
      <c r="N356" s="592">
        <v>0</v>
      </c>
      <c r="O356" s="265">
        <v>47</v>
      </c>
      <c r="P356" s="474">
        <v>142020.86</v>
      </c>
      <c r="Q356" s="277">
        <v>44165</v>
      </c>
      <c r="R356" s="474"/>
      <c r="S356" s="475"/>
      <c r="T356" s="265">
        <v>47</v>
      </c>
      <c r="U356" s="429" t="s">
        <v>3722</v>
      </c>
      <c r="V356" s="429" t="s">
        <v>3642</v>
      </c>
      <c r="W356" s="265">
        <v>47</v>
      </c>
      <c r="X356" s="475"/>
      <c r="Y356" s="475"/>
      <c r="Z356" s="475"/>
    </row>
    <row r="357" spans="1:26" s="492" customFormat="1" ht="47.25">
      <c r="A357" s="265">
        <v>48</v>
      </c>
      <c r="B357" s="474" t="s">
        <v>3770</v>
      </c>
      <c r="C357" s="497" t="s">
        <v>3922</v>
      </c>
      <c r="D357" s="265">
        <v>48</v>
      </c>
      <c r="E357" s="477" t="s">
        <v>3923</v>
      </c>
      <c r="F357" s="474" t="s">
        <v>3924</v>
      </c>
      <c r="G357" s="265">
        <v>48</v>
      </c>
      <c r="H357" s="474"/>
      <c r="I357" s="474">
        <v>4896</v>
      </c>
      <c r="J357" s="474"/>
      <c r="K357" s="474"/>
      <c r="L357" s="592">
        <v>10049939</v>
      </c>
      <c r="M357" s="592">
        <v>3480829</v>
      </c>
      <c r="N357" s="592">
        <v>6569110</v>
      </c>
      <c r="O357" s="265">
        <v>48</v>
      </c>
      <c r="P357" s="474">
        <v>7605340.43</v>
      </c>
      <c r="Q357" s="277">
        <v>44166</v>
      </c>
      <c r="R357" s="474"/>
      <c r="S357" s="475"/>
      <c r="T357" s="265">
        <v>48</v>
      </c>
      <c r="U357" s="429" t="s">
        <v>3722</v>
      </c>
      <c r="V357" s="429" t="s">
        <v>3642</v>
      </c>
      <c r="W357" s="265">
        <v>48</v>
      </c>
      <c r="X357" s="475"/>
      <c r="Y357" s="475"/>
      <c r="Z357" s="475"/>
    </row>
    <row r="358" spans="1:26" s="492" customFormat="1" ht="47.25">
      <c r="A358" s="265">
        <v>49</v>
      </c>
      <c r="B358" s="474" t="s">
        <v>3771</v>
      </c>
      <c r="C358" s="476" t="s">
        <v>56</v>
      </c>
      <c r="D358" s="265">
        <v>49</v>
      </c>
      <c r="E358" s="477" t="s">
        <v>3925</v>
      </c>
      <c r="F358" s="474" t="s">
        <v>3926</v>
      </c>
      <c r="G358" s="265">
        <v>49</v>
      </c>
      <c r="H358" s="474"/>
      <c r="I358" s="474">
        <v>3000</v>
      </c>
      <c r="J358" s="474"/>
      <c r="K358" s="474"/>
      <c r="L358" s="592">
        <v>593010</v>
      </c>
      <c r="M358" s="592">
        <v>593010</v>
      </c>
      <c r="N358" s="592">
        <v>0</v>
      </c>
      <c r="O358" s="265">
        <v>49</v>
      </c>
      <c r="P358" s="474">
        <v>1022956.48</v>
      </c>
      <c r="Q358" s="277">
        <v>44165</v>
      </c>
      <c r="R358" s="474"/>
      <c r="S358" s="475"/>
      <c r="T358" s="265">
        <v>49</v>
      </c>
      <c r="U358" s="429" t="s">
        <v>3722</v>
      </c>
      <c r="V358" s="429" t="s">
        <v>3642</v>
      </c>
      <c r="W358" s="265">
        <v>49</v>
      </c>
      <c r="X358" s="475"/>
      <c r="Y358" s="475"/>
      <c r="Z358" s="475"/>
    </row>
    <row r="359" spans="1:26" s="492" customFormat="1" ht="47.25">
      <c r="A359" s="265">
        <v>50</v>
      </c>
      <c r="B359" s="474" t="s">
        <v>3772</v>
      </c>
      <c r="C359" s="476" t="s">
        <v>56</v>
      </c>
      <c r="D359" s="265">
        <v>50</v>
      </c>
      <c r="E359" s="477" t="s">
        <v>3927</v>
      </c>
      <c r="F359" s="474" t="s">
        <v>3928</v>
      </c>
      <c r="G359" s="265">
        <v>50</v>
      </c>
      <c r="H359" s="474"/>
      <c r="I359" s="474">
        <v>1500</v>
      </c>
      <c r="J359" s="474"/>
      <c r="K359" s="474"/>
      <c r="L359" s="592">
        <v>98100</v>
      </c>
      <c r="M359" s="592">
        <v>98100</v>
      </c>
      <c r="N359" s="592">
        <v>0</v>
      </c>
      <c r="O359" s="265">
        <v>50</v>
      </c>
      <c r="P359" s="474">
        <v>681970.99</v>
      </c>
      <c r="Q359" s="277">
        <v>44166</v>
      </c>
      <c r="R359" s="474"/>
      <c r="S359" s="475"/>
      <c r="T359" s="265">
        <v>50</v>
      </c>
      <c r="U359" s="429" t="s">
        <v>3722</v>
      </c>
      <c r="V359" s="429" t="s">
        <v>3642</v>
      </c>
      <c r="W359" s="265">
        <v>50</v>
      </c>
      <c r="X359" s="475"/>
      <c r="Y359" s="475"/>
      <c r="Z359" s="475"/>
    </row>
    <row r="360" spans="1:26" s="492" customFormat="1" ht="47.25">
      <c r="A360" s="265">
        <v>51</v>
      </c>
      <c r="B360" s="474" t="s">
        <v>3773</v>
      </c>
      <c r="C360" s="476" t="s">
        <v>3879</v>
      </c>
      <c r="D360" s="265">
        <v>51</v>
      </c>
      <c r="E360" s="477" t="s">
        <v>3927</v>
      </c>
      <c r="F360" s="474" t="s">
        <v>3929</v>
      </c>
      <c r="G360" s="265">
        <v>51</v>
      </c>
      <c r="H360" s="474"/>
      <c r="I360" s="474"/>
      <c r="J360" s="474"/>
      <c r="K360" s="474" t="s">
        <v>3930</v>
      </c>
      <c r="L360" s="592">
        <v>34600</v>
      </c>
      <c r="M360" s="592">
        <v>34600</v>
      </c>
      <c r="N360" s="592">
        <v>0</v>
      </c>
      <c r="O360" s="265">
        <v>51</v>
      </c>
      <c r="P360" s="474">
        <v>142020.86</v>
      </c>
      <c r="Q360" s="277">
        <v>44166</v>
      </c>
      <c r="R360" s="474"/>
      <c r="S360" s="475"/>
      <c r="T360" s="265">
        <v>51</v>
      </c>
      <c r="U360" s="429" t="s">
        <v>3722</v>
      </c>
      <c r="V360" s="429" t="s">
        <v>3642</v>
      </c>
      <c r="W360" s="265">
        <v>51</v>
      </c>
      <c r="X360" s="475"/>
      <c r="Y360" s="475"/>
      <c r="Z360" s="475"/>
    </row>
    <row r="361" spans="1:26" s="492" customFormat="1" ht="33" customHeight="1">
      <c r="A361" s="265">
        <v>52</v>
      </c>
      <c r="B361" s="474" t="s">
        <v>3774</v>
      </c>
      <c r="C361" s="476" t="s">
        <v>56</v>
      </c>
      <c r="D361" s="265">
        <v>52</v>
      </c>
      <c r="E361" s="477" t="s">
        <v>3931</v>
      </c>
      <c r="F361" s="474" t="s">
        <v>3932</v>
      </c>
      <c r="G361" s="265">
        <v>52</v>
      </c>
      <c r="H361" s="474"/>
      <c r="I361" s="474">
        <v>1000</v>
      </c>
      <c r="J361" s="474"/>
      <c r="K361" s="474"/>
      <c r="L361" s="592">
        <v>42400</v>
      </c>
      <c r="M361" s="592">
        <v>42400</v>
      </c>
      <c r="N361" s="592">
        <v>0</v>
      </c>
      <c r="O361" s="265">
        <v>52</v>
      </c>
      <c r="P361" s="474">
        <v>454647.32</v>
      </c>
      <c r="Q361" s="277">
        <v>44166</v>
      </c>
      <c r="R361" s="474"/>
      <c r="S361" s="475"/>
      <c r="T361" s="265">
        <v>52</v>
      </c>
      <c r="U361" s="429" t="s">
        <v>3722</v>
      </c>
      <c r="V361" s="429" t="s">
        <v>3642</v>
      </c>
      <c r="W361" s="265">
        <v>52</v>
      </c>
      <c r="X361" s="475"/>
      <c r="Y361" s="475"/>
      <c r="Z361" s="475"/>
    </row>
    <row r="362" spans="1:26" s="492" customFormat="1" ht="33.75" customHeight="1">
      <c r="A362" s="265">
        <v>53</v>
      </c>
      <c r="B362" s="474" t="s">
        <v>3775</v>
      </c>
      <c r="C362" s="476" t="s">
        <v>3837</v>
      </c>
      <c r="D362" s="265">
        <v>53</v>
      </c>
      <c r="E362" s="477" t="s">
        <v>3931</v>
      </c>
      <c r="F362" s="474" t="s">
        <v>3933</v>
      </c>
      <c r="G362" s="265">
        <v>53</v>
      </c>
      <c r="H362" s="474"/>
      <c r="I362" s="474"/>
      <c r="J362" s="474"/>
      <c r="K362" s="474" t="s">
        <v>3934</v>
      </c>
      <c r="L362" s="592">
        <v>1</v>
      </c>
      <c r="M362" s="592">
        <v>1</v>
      </c>
      <c r="N362" s="592">
        <v>0</v>
      </c>
      <c r="O362" s="265">
        <v>53</v>
      </c>
      <c r="P362" s="474">
        <v>137712.89</v>
      </c>
      <c r="Q362" s="277">
        <v>44165</v>
      </c>
      <c r="R362" s="474"/>
      <c r="S362" s="475"/>
      <c r="T362" s="265">
        <v>53</v>
      </c>
      <c r="U362" s="429" t="s">
        <v>3722</v>
      </c>
      <c r="V362" s="429" t="s">
        <v>3642</v>
      </c>
      <c r="W362" s="265">
        <v>53</v>
      </c>
      <c r="X362" s="475"/>
      <c r="Y362" s="475"/>
      <c r="Z362" s="475"/>
    </row>
    <row r="363" spans="1:26" s="492" customFormat="1" ht="47.25">
      <c r="A363" s="265">
        <v>54</v>
      </c>
      <c r="B363" s="474" t="s">
        <v>3776</v>
      </c>
      <c r="C363" s="476" t="s">
        <v>3879</v>
      </c>
      <c r="D363" s="265">
        <v>54</v>
      </c>
      <c r="E363" s="477" t="s">
        <v>3931</v>
      </c>
      <c r="F363" s="474" t="s">
        <v>3935</v>
      </c>
      <c r="G363" s="265">
        <v>54</v>
      </c>
      <c r="H363" s="474"/>
      <c r="I363" s="474"/>
      <c r="J363" s="474"/>
      <c r="K363" s="474" t="s">
        <v>3930</v>
      </c>
      <c r="L363" s="592">
        <v>20700</v>
      </c>
      <c r="M363" s="592">
        <v>20700</v>
      </c>
      <c r="N363" s="592">
        <v>0</v>
      </c>
      <c r="O363" s="265">
        <v>54</v>
      </c>
      <c r="P363" s="265">
        <v>142020.86</v>
      </c>
      <c r="Q363" s="277">
        <v>44193</v>
      </c>
      <c r="R363" s="474"/>
      <c r="S363" s="475"/>
      <c r="T363" s="265">
        <v>54</v>
      </c>
      <c r="U363" s="429" t="s">
        <v>3722</v>
      </c>
      <c r="V363" s="429" t="s">
        <v>3642</v>
      </c>
      <c r="W363" s="265">
        <v>54</v>
      </c>
      <c r="X363" s="475"/>
      <c r="Y363" s="475"/>
      <c r="Z363" s="475"/>
    </row>
    <row r="364" spans="1:26" s="644" customFormat="1" ht="47.25">
      <c r="A364" s="265">
        <v>55</v>
      </c>
      <c r="B364" s="514" t="s">
        <v>3777</v>
      </c>
      <c r="C364" s="514" t="s">
        <v>3837</v>
      </c>
      <c r="D364" s="265">
        <v>55</v>
      </c>
      <c r="E364" s="749" t="s">
        <v>3936</v>
      </c>
      <c r="F364" s="514" t="s">
        <v>4222</v>
      </c>
      <c r="G364" s="265">
        <v>55</v>
      </c>
      <c r="H364" s="514"/>
      <c r="I364" s="514"/>
      <c r="J364" s="514"/>
      <c r="K364" s="514" t="s">
        <v>3934</v>
      </c>
      <c r="L364" s="593">
        <v>1</v>
      </c>
      <c r="M364" s="593">
        <v>1</v>
      </c>
      <c r="N364" s="593">
        <v>0</v>
      </c>
      <c r="O364" s="265">
        <v>55</v>
      </c>
      <c r="P364" s="854">
        <v>137712.89</v>
      </c>
      <c r="Q364" s="603"/>
      <c r="R364" s="514"/>
      <c r="S364" s="515"/>
      <c r="T364" s="265">
        <v>55</v>
      </c>
      <c r="U364" s="491" t="s">
        <v>3722</v>
      </c>
      <c r="V364" s="491" t="s">
        <v>3642</v>
      </c>
      <c r="W364" s="265">
        <v>55</v>
      </c>
      <c r="X364" s="515"/>
      <c r="Y364" s="515"/>
      <c r="Z364" s="515"/>
    </row>
    <row r="365" spans="1:26" s="492" customFormat="1" ht="31.5">
      <c r="A365" s="265">
        <v>56</v>
      </c>
      <c r="B365" s="474" t="s">
        <v>3778</v>
      </c>
      <c r="C365" s="476" t="s">
        <v>3879</v>
      </c>
      <c r="D365" s="265">
        <v>56</v>
      </c>
      <c r="E365" s="477" t="s">
        <v>3937</v>
      </c>
      <c r="F365" s="474" t="s">
        <v>3938</v>
      </c>
      <c r="G365" s="265">
        <v>56</v>
      </c>
      <c r="H365" s="474"/>
      <c r="I365" s="474"/>
      <c r="J365" s="474"/>
      <c r="K365" s="474" t="s">
        <v>3853</v>
      </c>
      <c r="L365" s="592">
        <v>1453.5</v>
      </c>
      <c r="M365" s="592">
        <v>1453.5</v>
      </c>
      <c r="N365" s="592">
        <v>0</v>
      </c>
      <c r="O365" s="265">
        <v>56</v>
      </c>
      <c r="P365" s="474">
        <v>99414.6</v>
      </c>
      <c r="Q365" s="277">
        <v>44165</v>
      </c>
      <c r="R365" s="474"/>
      <c r="S365" s="475"/>
      <c r="T365" s="265">
        <v>56</v>
      </c>
      <c r="U365" s="429" t="s">
        <v>3722</v>
      </c>
      <c r="V365" s="429" t="s">
        <v>3642</v>
      </c>
      <c r="W365" s="265">
        <v>56</v>
      </c>
      <c r="X365" s="475"/>
      <c r="Y365" s="475"/>
      <c r="Z365" s="475"/>
    </row>
    <row r="366" spans="1:26" s="492" customFormat="1" ht="31.5">
      <c r="A366" s="265">
        <v>57</v>
      </c>
      <c r="B366" s="474" t="s">
        <v>3779</v>
      </c>
      <c r="C366" s="476" t="s">
        <v>3879</v>
      </c>
      <c r="D366" s="265">
        <v>57</v>
      </c>
      <c r="E366" s="477" t="s">
        <v>3939</v>
      </c>
      <c r="F366" s="474" t="s">
        <v>3940</v>
      </c>
      <c r="G366" s="265">
        <v>57</v>
      </c>
      <c r="H366" s="474"/>
      <c r="I366" s="474"/>
      <c r="J366" s="474"/>
      <c r="K366" s="474" t="s">
        <v>3853</v>
      </c>
      <c r="L366" s="591">
        <v>1453.5</v>
      </c>
      <c r="M366" s="592">
        <v>1453.5</v>
      </c>
      <c r="N366" s="592">
        <v>0</v>
      </c>
      <c r="O366" s="265">
        <v>57</v>
      </c>
      <c r="P366" s="474">
        <v>99414.6</v>
      </c>
      <c r="Q366" s="277">
        <v>44193</v>
      </c>
      <c r="R366" s="474"/>
      <c r="S366" s="475"/>
      <c r="T366" s="265">
        <v>57</v>
      </c>
      <c r="U366" s="429" t="s">
        <v>3722</v>
      </c>
      <c r="V366" s="429" t="s">
        <v>3642</v>
      </c>
      <c r="W366" s="265">
        <v>57</v>
      </c>
      <c r="X366" s="475"/>
      <c r="Y366" s="475"/>
      <c r="Z366" s="475"/>
    </row>
    <row r="367" spans="1:26" s="492" customFormat="1" ht="31.5">
      <c r="A367" s="265">
        <v>58</v>
      </c>
      <c r="B367" s="474" t="s">
        <v>3780</v>
      </c>
      <c r="C367" s="476" t="s">
        <v>3875</v>
      </c>
      <c r="D367" s="265">
        <v>58</v>
      </c>
      <c r="E367" s="477" t="s">
        <v>3939</v>
      </c>
      <c r="F367" s="474" t="s">
        <v>3941</v>
      </c>
      <c r="G367" s="265">
        <v>58</v>
      </c>
      <c r="H367" s="474"/>
      <c r="I367" s="474"/>
      <c r="J367" s="474"/>
      <c r="K367" s="474" t="s">
        <v>3942</v>
      </c>
      <c r="L367" s="591">
        <v>1453.5</v>
      </c>
      <c r="M367" s="592">
        <v>1453.5</v>
      </c>
      <c r="N367" s="592">
        <v>0</v>
      </c>
      <c r="O367" s="265">
        <v>58</v>
      </c>
      <c r="P367" s="474">
        <v>137712.89</v>
      </c>
      <c r="Q367" s="277">
        <v>44166</v>
      </c>
      <c r="R367" s="474"/>
      <c r="S367" s="475"/>
      <c r="T367" s="265">
        <v>58</v>
      </c>
      <c r="U367" s="429" t="s">
        <v>3722</v>
      </c>
      <c r="V367" s="429" t="s">
        <v>3642</v>
      </c>
      <c r="W367" s="265">
        <v>58</v>
      </c>
      <c r="X367" s="475"/>
      <c r="Y367" s="475"/>
      <c r="Z367" s="475"/>
    </row>
    <row r="368" spans="1:26" s="492" customFormat="1" ht="31.5">
      <c r="A368" s="265">
        <v>59</v>
      </c>
      <c r="B368" s="474" t="s">
        <v>3781</v>
      </c>
      <c r="C368" s="476" t="s">
        <v>56</v>
      </c>
      <c r="D368" s="265">
        <v>59</v>
      </c>
      <c r="E368" s="477" t="s">
        <v>3937</v>
      </c>
      <c r="F368" s="474" t="s">
        <v>3943</v>
      </c>
      <c r="G368" s="265">
        <v>59</v>
      </c>
      <c r="H368" s="474"/>
      <c r="I368" s="474">
        <v>1800</v>
      </c>
      <c r="J368" s="474"/>
      <c r="K368" s="474"/>
      <c r="L368" s="592">
        <v>27400</v>
      </c>
      <c r="M368" s="592">
        <v>27400</v>
      </c>
      <c r="N368" s="592">
        <v>0</v>
      </c>
      <c r="O368" s="265">
        <v>59</v>
      </c>
      <c r="P368" s="474">
        <v>909294.65</v>
      </c>
      <c r="Q368" s="277">
        <v>44166</v>
      </c>
      <c r="R368" s="474"/>
      <c r="S368" s="475"/>
      <c r="T368" s="265">
        <v>59</v>
      </c>
      <c r="U368" s="429" t="s">
        <v>3722</v>
      </c>
      <c r="V368" s="429" t="s">
        <v>3642</v>
      </c>
      <c r="W368" s="265">
        <v>59</v>
      </c>
      <c r="X368" s="475"/>
      <c r="Y368" s="475"/>
      <c r="Z368" s="475"/>
    </row>
    <row r="369" spans="1:26" s="492" customFormat="1" ht="31.5">
      <c r="A369" s="265">
        <v>60</v>
      </c>
      <c r="B369" s="474" t="s">
        <v>3782</v>
      </c>
      <c r="C369" s="476" t="s">
        <v>56</v>
      </c>
      <c r="D369" s="265">
        <v>60</v>
      </c>
      <c r="E369" s="477" t="s">
        <v>3944</v>
      </c>
      <c r="F369" s="474" t="s">
        <v>3945</v>
      </c>
      <c r="G369" s="265">
        <v>60</v>
      </c>
      <c r="H369" s="474"/>
      <c r="I369" s="474">
        <v>1500</v>
      </c>
      <c r="J369" s="474"/>
      <c r="K369" s="474"/>
      <c r="L369" s="592">
        <v>612</v>
      </c>
      <c r="M369" s="592">
        <v>612</v>
      </c>
      <c r="N369" s="592">
        <v>0</v>
      </c>
      <c r="O369" s="265">
        <v>60</v>
      </c>
      <c r="P369" s="474">
        <v>681970.99</v>
      </c>
      <c r="Q369" s="277">
        <v>44166</v>
      </c>
      <c r="R369" s="474"/>
      <c r="S369" s="475"/>
      <c r="T369" s="265">
        <v>60</v>
      </c>
      <c r="U369" s="429" t="s">
        <v>3722</v>
      </c>
      <c r="V369" s="429" t="s">
        <v>3642</v>
      </c>
      <c r="W369" s="265">
        <v>60</v>
      </c>
      <c r="X369" s="475"/>
      <c r="Y369" s="475"/>
      <c r="Z369" s="475"/>
    </row>
    <row r="370" spans="1:26" s="492" customFormat="1" ht="31.5">
      <c r="A370" s="265">
        <v>61</v>
      </c>
      <c r="B370" s="474" t="s">
        <v>3783</v>
      </c>
      <c r="C370" s="476" t="s">
        <v>56</v>
      </c>
      <c r="D370" s="265">
        <v>61</v>
      </c>
      <c r="E370" s="477" t="s">
        <v>3939</v>
      </c>
      <c r="F370" s="474" t="s">
        <v>3946</v>
      </c>
      <c r="G370" s="265">
        <v>61</v>
      </c>
      <c r="H370" s="474"/>
      <c r="I370" s="474">
        <v>1250</v>
      </c>
      <c r="J370" s="474"/>
      <c r="K370" s="474"/>
      <c r="L370" s="592">
        <v>2430000</v>
      </c>
      <c r="M370" s="592">
        <v>2430000</v>
      </c>
      <c r="N370" s="592">
        <v>0</v>
      </c>
      <c r="O370" s="265">
        <v>61</v>
      </c>
      <c r="P370" s="474">
        <v>568309.15</v>
      </c>
      <c r="Q370" s="277">
        <v>44165</v>
      </c>
      <c r="R370" s="474"/>
      <c r="S370" s="475"/>
      <c r="T370" s="265">
        <v>61</v>
      </c>
      <c r="U370" s="429" t="s">
        <v>3722</v>
      </c>
      <c r="V370" s="429" t="s">
        <v>3642</v>
      </c>
      <c r="W370" s="265">
        <v>61</v>
      </c>
      <c r="X370" s="475"/>
      <c r="Y370" s="475"/>
      <c r="Z370" s="475"/>
    </row>
    <row r="371" spans="1:26" s="492" customFormat="1" ht="31.5">
      <c r="A371" s="265">
        <v>62</v>
      </c>
      <c r="B371" s="474" t="s">
        <v>3784</v>
      </c>
      <c r="C371" s="476" t="s">
        <v>3879</v>
      </c>
      <c r="D371" s="265">
        <v>62</v>
      </c>
      <c r="E371" s="477" t="s">
        <v>3947</v>
      </c>
      <c r="F371" s="474" t="s">
        <v>3948</v>
      </c>
      <c r="G371" s="265">
        <v>62</v>
      </c>
      <c r="H371" s="474"/>
      <c r="I371" s="474"/>
      <c r="J371" s="474"/>
      <c r="K371" s="474" t="s">
        <v>3853</v>
      </c>
      <c r="L371" s="592">
        <v>1</v>
      </c>
      <c r="M371" s="592">
        <v>1</v>
      </c>
      <c r="N371" s="592">
        <v>0</v>
      </c>
      <c r="O371" s="265">
        <v>62</v>
      </c>
      <c r="P371" s="474">
        <v>99414.6</v>
      </c>
      <c r="Q371" s="277">
        <v>42979</v>
      </c>
      <c r="R371" s="474"/>
      <c r="S371" s="475"/>
      <c r="T371" s="265">
        <v>62</v>
      </c>
      <c r="U371" s="429" t="s">
        <v>3722</v>
      </c>
      <c r="V371" s="429" t="s">
        <v>3642</v>
      </c>
      <c r="W371" s="265">
        <v>62</v>
      </c>
      <c r="X371" s="475"/>
      <c r="Y371" s="475"/>
      <c r="Z371" s="475"/>
    </row>
    <row r="372" spans="1:26" s="492" customFormat="1" ht="31.5">
      <c r="A372" s="265">
        <v>63</v>
      </c>
      <c r="B372" s="474" t="s">
        <v>3785</v>
      </c>
      <c r="C372" s="476" t="s">
        <v>56</v>
      </c>
      <c r="D372" s="265">
        <v>63</v>
      </c>
      <c r="E372" s="477" t="s">
        <v>3939</v>
      </c>
      <c r="F372" s="474" t="s">
        <v>3949</v>
      </c>
      <c r="G372" s="265">
        <v>63</v>
      </c>
      <c r="H372" s="474"/>
      <c r="I372" s="474">
        <v>2550</v>
      </c>
      <c r="J372" s="474"/>
      <c r="K372" s="474"/>
      <c r="L372" s="592">
        <v>210987</v>
      </c>
      <c r="M372" s="592">
        <v>210987</v>
      </c>
      <c r="N372" s="592">
        <v>0</v>
      </c>
      <c r="O372" s="265">
        <v>63</v>
      </c>
      <c r="P372" s="474">
        <v>869513.01</v>
      </c>
      <c r="Q372" s="277">
        <v>44166</v>
      </c>
      <c r="R372" s="474"/>
      <c r="S372" s="475"/>
      <c r="T372" s="265">
        <v>63</v>
      </c>
      <c r="U372" s="429" t="s">
        <v>3722</v>
      </c>
      <c r="V372" s="429" t="s">
        <v>3642</v>
      </c>
      <c r="W372" s="265">
        <v>63</v>
      </c>
      <c r="X372" s="475"/>
      <c r="Y372" s="475"/>
      <c r="Z372" s="475"/>
    </row>
    <row r="373" spans="1:26" s="492" customFormat="1" ht="31.5">
      <c r="A373" s="265">
        <v>64</v>
      </c>
      <c r="B373" s="474" t="s">
        <v>3786</v>
      </c>
      <c r="C373" s="476" t="s">
        <v>56</v>
      </c>
      <c r="D373" s="265">
        <v>64</v>
      </c>
      <c r="E373" s="477" t="s">
        <v>3950</v>
      </c>
      <c r="F373" s="474" t="s">
        <v>3951</v>
      </c>
      <c r="G373" s="265">
        <v>64</v>
      </c>
      <c r="H373" s="474"/>
      <c r="I373" s="474">
        <v>1400</v>
      </c>
      <c r="J373" s="474"/>
      <c r="K373" s="474"/>
      <c r="L373" s="592">
        <v>1</v>
      </c>
      <c r="M373" s="592">
        <v>1</v>
      </c>
      <c r="N373" s="592">
        <v>0</v>
      </c>
      <c r="O373" s="265">
        <v>64</v>
      </c>
      <c r="P373" s="474">
        <v>477379.69</v>
      </c>
      <c r="Q373" s="277">
        <v>44166</v>
      </c>
      <c r="R373" s="474"/>
      <c r="S373" s="475"/>
      <c r="T373" s="265">
        <v>64</v>
      </c>
      <c r="U373" s="429" t="s">
        <v>3722</v>
      </c>
      <c r="V373" s="429" t="s">
        <v>3642</v>
      </c>
      <c r="W373" s="265">
        <v>64</v>
      </c>
      <c r="X373" s="475"/>
      <c r="Y373" s="475"/>
      <c r="Z373" s="475"/>
    </row>
    <row r="374" spans="1:26" s="492" customFormat="1" ht="31.5">
      <c r="A374" s="265">
        <v>65</v>
      </c>
      <c r="B374" s="474" t="s">
        <v>3787</v>
      </c>
      <c r="C374" s="476" t="s">
        <v>3879</v>
      </c>
      <c r="D374" s="265">
        <v>65</v>
      </c>
      <c r="E374" s="477" t="s">
        <v>3952</v>
      </c>
      <c r="F374" s="474" t="s">
        <v>3953</v>
      </c>
      <c r="G374" s="265">
        <v>65</v>
      </c>
      <c r="H374" s="474"/>
      <c r="I374" s="474"/>
      <c r="J374" s="474"/>
      <c r="K374" s="474" t="s">
        <v>3853</v>
      </c>
      <c r="L374" s="592">
        <v>12000</v>
      </c>
      <c r="M374" s="592">
        <v>12000</v>
      </c>
      <c r="N374" s="592">
        <v>0</v>
      </c>
      <c r="O374" s="265">
        <v>65</v>
      </c>
      <c r="P374" s="474">
        <v>99414.6</v>
      </c>
      <c r="Q374" s="277">
        <v>44166</v>
      </c>
      <c r="R374" s="474"/>
      <c r="S374" s="475"/>
      <c r="T374" s="265">
        <v>65</v>
      </c>
      <c r="U374" s="429" t="s">
        <v>3722</v>
      </c>
      <c r="V374" s="429" t="s">
        <v>3642</v>
      </c>
      <c r="W374" s="265">
        <v>65</v>
      </c>
      <c r="X374" s="475"/>
      <c r="Y374" s="475"/>
      <c r="Z374" s="475"/>
    </row>
    <row r="375" spans="1:26" s="492" customFormat="1" ht="31.5">
      <c r="A375" s="265">
        <v>66</v>
      </c>
      <c r="B375" s="474" t="s">
        <v>3788</v>
      </c>
      <c r="C375" s="476" t="s">
        <v>3837</v>
      </c>
      <c r="D375" s="265">
        <v>66</v>
      </c>
      <c r="E375" s="477" t="s">
        <v>3952</v>
      </c>
      <c r="F375" s="474" t="s">
        <v>3954</v>
      </c>
      <c r="G375" s="265">
        <v>66</v>
      </c>
      <c r="H375" s="474"/>
      <c r="I375" s="474"/>
      <c r="J375" s="474"/>
      <c r="K375" s="474" t="s">
        <v>3877</v>
      </c>
      <c r="L375" s="592">
        <v>8900</v>
      </c>
      <c r="M375" s="592">
        <v>8900</v>
      </c>
      <c r="N375" s="592">
        <v>0</v>
      </c>
      <c r="O375" s="265">
        <v>66</v>
      </c>
      <c r="P375" s="474">
        <v>137712.89</v>
      </c>
      <c r="Q375" s="277">
        <v>44165</v>
      </c>
      <c r="R375" s="474"/>
      <c r="S375" s="475"/>
      <c r="T375" s="265">
        <v>66</v>
      </c>
      <c r="U375" s="429" t="s">
        <v>3722</v>
      </c>
      <c r="V375" s="429" t="s">
        <v>3642</v>
      </c>
      <c r="W375" s="265">
        <v>66</v>
      </c>
      <c r="X375" s="475"/>
      <c r="Y375" s="475"/>
      <c r="Z375" s="475"/>
    </row>
    <row r="376" spans="1:26" s="492" customFormat="1" ht="31.5">
      <c r="A376" s="265">
        <v>67</v>
      </c>
      <c r="B376" s="474" t="s">
        <v>3789</v>
      </c>
      <c r="C376" s="476" t="s">
        <v>56</v>
      </c>
      <c r="D376" s="265">
        <v>67</v>
      </c>
      <c r="E376" s="477" t="s">
        <v>3952</v>
      </c>
      <c r="F376" s="474" t="s">
        <v>3955</v>
      </c>
      <c r="G376" s="265">
        <v>67</v>
      </c>
      <c r="H376" s="474"/>
      <c r="I376" s="474">
        <v>4500</v>
      </c>
      <c r="J376" s="474"/>
      <c r="K376" s="474"/>
      <c r="L376" s="592">
        <v>328700</v>
      </c>
      <c r="M376" s="592">
        <v>328700</v>
      </c>
      <c r="N376" s="592">
        <v>0</v>
      </c>
      <c r="O376" s="265">
        <v>67</v>
      </c>
      <c r="P376" s="474">
        <v>1534434.72</v>
      </c>
      <c r="Q376" s="277">
        <v>44166</v>
      </c>
      <c r="R376" s="474"/>
      <c r="S376" s="475"/>
      <c r="T376" s="265">
        <v>67</v>
      </c>
      <c r="U376" s="429" t="s">
        <v>3722</v>
      </c>
      <c r="V376" s="429" t="s">
        <v>3642</v>
      </c>
      <c r="W376" s="265">
        <v>67</v>
      </c>
      <c r="X376" s="475"/>
      <c r="Y376" s="475"/>
      <c r="Z376" s="475"/>
    </row>
    <row r="377" spans="1:26" s="492" customFormat="1" ht="31.5">
      <c r="A377" s="265">
        <v>68</v>
      </c>
      <c r="B377" s="474" t="s">
        <v>3790</v>
      </c>
      <c r="C377" s="476" t="s">
        <v>56</v>
      </c>
      <c r="D377" s="265">
        <v>68</v>
      </c>
      <c r="E377" s="477" t="s">
        <v>3952</v>
      </c>
      <c r="F377" s="474" t="s">
        <v>3956</v>
      </c>
      <c r="G377" s="265">
        <v>68</v>
      </c>
      <c r="H377" s="474"/>
      <c r="I377" s="474">
        <v>750</v>
      </c>
      <c r="J377" s="474"/>
      <c r="K377" s="474"/>
      <c r="L377" s="592">
        <v>1</v>
      </c>
      <c r="M377" s="592">
        <v>1</v>
      </c>
      <c r="N377" s="592">
        <v>0</v>
      </c>
      <c r="O377" s="265">
        <v>68</v>
      </c>
      <c r="P377" s="474">
        <v>255739.12</v>
      </c>
      <c r="Q377" s="277">
        <v>44166</v>
      </c>
      <c r="R377" s="474"/>
      <c r="S377" s="475"/>
      <c r="T377" s="265">
        <v>68</v>
      </c>
      <c r="U377" s="429" t="s">
        <v>3722</v>
      </c>
      <c r="V377" s="429" t="s">
        <v>3642</v>
      </c>
      <c r="W377" s="265">
        <v>68</v>
      </c>
      <c r="X377" s="475"/>
      <c r="Y377" s="475"/>
      <c r="Z377" s="475"/>
    </row>
    <row r="378" spans="1:26" s="492" customFormat="1" ht="31.5">
      <c r="A378" s="265">
        <v>69</v>
      </c>
      <c r="B378" s="474" t="s">
        <v>3791</v>
      </c>
      <c r="C378" s="476" t="s">
        <v>3875</v>
      </c>
      <c r="D378" s="265">
        <v>69</v>
      </c>
      <c r="E378" s="477" t="s">
        <v>3957</v>
      </c>
      <c r="F378" s="474" t="s">
        <v>3958</v>
      </c>
      <c r="G378" s="265">
        <v>69</v>
      </c>
      <c r="H378" s="474"/>
      <c r="I378" s="474"/>
      <c r="J378" s="474"/>
      <c r="K378" s="474" t="s">
        <v>3877</v>
      </c>
      <c r="L378" s="592">
        <v>25500</v>
      </c>
      <c r="M378" s="592">
        <v>25500</v>
      </c>
      <c r="N378" s="592">
        <v>0</v>
      </c>
      <c r="O378" s="265">
        <v>69</v>
      </c>
      <c r="P378" s="474">
        <v>137712.89</v>
      </c>
      <c r="Q378" s="277">
        <v>44166</v>
      </c>
      <c r="R378" s="474"/>
      <c r="S378" s="475"/>
      <c r="T378" s="265">
        <v>69</v>
      </c>
      <c r="U378" s="429" t="s">
        <v>3722</v>
      </c>
      <c r="V378" s="429" t="s">
        <v>3642</v>
      </c>
      <c r="W378" s="265">
        <v>69</v>
      </c>
      <c r="X378" s="475"/>
      <c r="Y378" s="475"/>
      <c r="Z378" s="475"/>
    </row>
    <row r="379" spans="1:26" s="492" customFormat="1" ht="31.5">
      <c r="A379" s="265">
        <v>70</v>
      </c>
      <c r="B379" s="474" t="s">
        <v>3792</v>
      </c>
      <c r="C379" s="476" t="s">
        <v>3879</v>
      </c>
      <c r="D379" s="265">
        <v>70</v>
      </c>
      <c r="E379" s="477" t="s">
        <v>3957</v>
      </c>
      <c r="F379" s="474" t="s">
        <v>5160</v>
      </c>
      <c r="G379" s="265">
        <v>70</v>
      </c>
      <c r="H379" s="474"/>
      <c r="I379" s="474"/>
      <c r="J379" s="474"/>
      <c r="K379" s="474" t="s">
        <v>3853</v>
      </c>
      <c r="L379" s="592">
        <v>43700</v>
      </c>
      <c r="M379" s="592">
        <v>43700</v>
      </c>
      <c r="N379" s="592">
        <v>0</v>
      </c>
      <c r="O379" s="265">
        <v>70</v>
      </c>
      <c r="P379" s="474">
        <v>99414.6</v>
      </c>
      <c r="Q379" s="277">
        <v>44166</v>
      </c>
      <c r="R379" s="474"/>
      <c r="S379" s="475"/>
      <c r="T379" s="265">
        <v>70</v>
      </c>
      <c r="U379" s="429" t="s">
        <v>3722</v>
      </c>
      <c r="V379" s="429" t="s">
        <v>3642</v>
      </c>
      <c r="W379" s="265">
        <v>70</v>
      </c>
      <c r="X379" s="475"/>
      <c r="Y379" s="475"/>
      <c r="Z379" s="475"/>
    </row>
    <row r="380" spans="1:26" s="492" customFormat="1" ht="31.5">
      <c r="A380" s="265">
        <v>71</v>
      </c>
      <c r="B380" s="474" t="s">
        <v>3793</v>
      </c>
      <c r="C380" s="476" t="s">
        <v>3875</v>
      </c>
      <c r="D380" s="265">
        <v>71</v>
      </c>
      <c r="E380" s="477" t="s">
        <v>3957</v>
      </c>
      <c r="F380" s="474" t="s">
        <v>3959</v>
      </c>
      <c r="G380" s="265">
        <v>71</v>
      </c>
      <c r="H380" s="474"/>
      <c r="I380" s="474"/>
      <c r="J380" s="474"/>
      <c r="K380" s="474" t="s">
        <v>3877</v>
      </c>
      <c r="L380" s="592">
        <v>50200</v>
      </c>
      <c r="M380" s="592">
        <v>50200</v>
      </c>
      <c r="N380" s="592">
        <v>0</v>
      </c>
      <c r="O380" s="265">
        <v>71</v>
      </c>
      <c r="P380" s="474">
        <v>137712.89</v>
      </c>
      <c r="Q380" s="277">
        <v>44165</v>
      </c>
      <c r="R380" s="474"/>
      <c r="S380" s="475"/>
      <c r="T380" s="265">
        <v>71</v>
      </c>
      <c r="U380" s="429" t="s">
        <v>3722</v>
      </c>
      <c r="V380" s="429" t="s">
        <v>3642</v>
      </c>
      <c r="W380" s="265">
        <v>71</v>
      </c>
      <c r="X380" s="475"/>
      <c r="Y380" s="475"/>
      <c r="Z380" s="475"/>
    </row>
    <row r="381" spans="1:26" s="492" customFormat="1" ht="31.5">
      <c r="A381" s="265">
        <v>72</v>
      </c>
      <c r="B381" s="474" t="s">
        <v>3794</v>
      </c>
      <c r="C381" s="476" t="s">
        <v>3879</v>
      </c>
      <c r="D381" s="265">
        <v>72</v>
      </c>
      <c r="E381" s="477" t="s">
        <v>3957</v>
      </c>
      <c r="F381" s="474" t="s">
        <v>3960</v>
      </c>
      <c r="G381" s="265">
        <v>72</v>
      </c>
      <c r="H381" s="474"/>
      <c r="I381" s="474"/>
      <c r="J381" s="474"/>
      <c r="K381" s="474" t="s">
        <v>3853</v>
      </c>
      <c r="L381" s="592">
        <v>23900</v>
      </c>
      <c r="M381" s="592">
        <v>23900</v>
      </c>
      <c r="N381" s="592">
        <v>0</v>
      </c>
      <c r="O381" s="265">
        <v>72</v>
      </c>
      <c r="P381" s="474">
        <v>99414.6</v>
      </c>
      <c r="Q381" s="277">
        <v>44166</v>
      </c>
      <c r="R381" s="474"/>
      <c r="S381" s="475"/>
      <c r="T381" s="265">
        <v>72</v>
      </c>
      <c r="U381" s="429" t="s">
        <v>3722</v>
      </c>
      <c r="V381" s="429" t="s">
        <v>3642</v>
      </c>
      <c r="W381" s="265">
        <v>72</v>
      </c>
      <c r="X381" s="475"/>
      <c r="Y381" s="475"/>
      <c r="Z381" s="475"/>
    </row>
    <row r="382" spans="1:26" s="492" customFormat="1" ht="31.5">
      <c r="A382" s="265">
        <v>73</v>
      </c>
      <c r="B382" s="474" t="s">
        <v>3795</v>
      </c>
      <c r="C382" s="476" t="s">
        <v>56</v>
      </c>
      <c r="D382" s="265">
        <v>73</v>
      </c>
      <c r="E382" s="477" t="s">
        <v>3957</v>
      </c>
      <c r="F382" s="474" t="s">
        <v>3961</v>
      </c>
      <c r="G382" s="265">
        <v>73</v>
      </c>
      <c r="H382" s="474"/>
      <c r="I382" s="474">
        <v>1800</v>
      </c>
      <c r="J382" s="474"/>
      <c r="K382" s="474"/>
      <c r="L382" s="592">
        <v>21800</v>
      </c>
      <c r="M382" s="592">
        <v>21800</v>
      </c>
      <c r="N382" s="592">
        <v>0</v>
      </c>
      <c r="O382" s="265">
        <v>73</v>
      </c>
      <c r="P382" s="474">
        <v>613773.89</v>
      </c>
      <c r="Q382" s="277">
        <v>44166</v>
      </c>
      <c r="R382" s="474"/>
      <c r="S382" s="475"/>
      <c r="T382" s="265">
        <v>73</v>
      </c>
      <c r="U382" s="429" t="s">
        <v>3722</v>
      </c>
      <c r="V382" s="429" t="s">
        <v>3642</v>
      </c>
      <c r="W382" s="265">
        <v>73</v>
      </c>
      <c r="X382" s="475"/>
      <c r="Y382" s="475"/>
      <c r="Z382" s="475"/>
    </row>
    <row r="383" spans="1:26" s="492" customFormat="1" ht="31.5">
      <c r="A383" s="265">
        <v>74</v>
      </c>
      <c r="B383" s="474" t="s">
        <v>3796</v>
      </c>
      <c r="C383" s="476" t="s">
        <v>56</v>
      </c>
      <c r="D383" s="265">
        <v>74</v>
      </c>
      <c r="E383" s="477" t="s">
        <v>3962</v>
      </c>
      <c r="F383" s="474" t="s">
        <v>3963</v>
      </c>
      <c r="G383" s="265">
        <v>74</v>
      </c>
      <c r="H383" s="474"/>
      <c r="I383" s="474">
        <v>1000</v>
      </c>
      <c r="J383" s="474"/>
      <c r="K383" s="474"/>
      <c r="L383" s="592">
        <v>72900</v>
      </c>
      <c r="M383" s="592">
        <v>72900</v>
      </c>
      <c r="N383" s="592">
        <v>0</v>
      </c>
      <c r="O383" s="265">
        <v>74</v>
      </c>
      <c r="P383" s="474">
        <v>340985.49</v>
      </c>
      <c r="Q383" s="277">
        <v>44165</v>
      </c>
      <c r="R383" s="474"/>
      <c r="S383" s="475"/>
      <c r="T383" s="265">
        <v>74</v>
      </c>
      <c r="U383" s="429" t="s">
        <v>3722</v>
      </c>
      <c r="V383" s="429" t="s">
        <v>3642</v>
      </c>
      <c r="W383" s="265">
        <v>74</v>
      </c>
      <c r="X383" s="475"/>
      <c r="Y383" s="475"/>
      <c r="Z383" s="475"/>
    </row>
    <row r="384" spans="1:26" s="492" customFormat="1" ht="31.5">
      <c r="A384" s="265">
        <v>75</v>
      </c>
      <c r="B384" s="474" t="s">
        <v>3797</v>
      </c>
      <c r="C384" s="476" t="s">
        <v>56</v>
      </c>
      <c r="D384" s="265">
        <v>75</v>
      </c>
      <c r="E384" s="477" t="s">
        <v>3964</v>
      </c>
      <c r="F384" s="474" t="s">
        <v>3965</v>
      </c>
      <c r="G384" s="265">
        <v>75</v>
      </c>
      <c r="H384" s="474"/>
      <c r="I384" s="474">
        <v>2340</v>
      </c>
      <c r="J384" s="474"/>
      <c r="K384" s="474"/>
      <c r="L384" s="592">
        <v>1202220</v>
      </c>
      <c r="M384" s="592">
        <v>532260.67</v>
      </c>
      <c r="N384" s="592">
        <v>669959.33</v>
      </c>
      <c r="O384" s="265">
        <v>75</v>
      </c>
      <c r="P384" s="474">
        <v>3900874.04</v>
      </c>
      <c r="Q384" s="277">
        <v>44166</v>
      </c>
      <c r="R384" s="474"/>
      <c r="S384" s="475"/>
      <c r="T384" s="265">
        <v>75</v>
      </c>
      <c r="U384" s="429" t="s">
        <v>3722</v>
      </c>
      <c r="V384" s="429" t="s">
        <v>3642</v>
      </c>
      <c r="W384" s="265">
        <v>75</v>
      </c>
      <c r="X384" s="475"/>
      <c r="Y384" s="475"/>
      <c r="Z384" s="475"/>
    </row>
    <row r="385" spans="1:26" s="492" customFormat="1" ht="31.5">
      <c r="A385" s="265">
        <v>76</v>
      </c>
      <c r="B385" s="474" t="s">
        <v>3798</v>
      </c>
      <c r="C385" s="476" t="s">
        <v>56</v>
      </c>
      <c r="D385" s="265">
        <v>76</v>
      </c>
      <c r="E385" s="477" t="s">
        <v>3966</v>
      </c>
      <c r="F385" s="474" t="s">
        <v>3967</v>
      </c>
      <c r="G385" s="265">
        <v>76</v>
      </c>
      <c r="H385" s="474"/>
      <c r="I385" s="474">
        <v>4400</v>
      </c>
      <c r="J385" s="474"/>
      <c r="K385" s="474"/>
      <c r="L385" s="592">
        <v>1</v>
      </c>
      <c r="M385" s="592">
        <v>1</v>
      </c>
      <c r="N385" s="592">
        <v>0</v>
      </c>
      <c r="O385" s="265">
        <v>76</v>
      </c>
      <c r="P385" s="474">
        <v>1500336.17</v>
      </c>
      <c r="Q385" s="277">
        <v>44165</v>
      </c>
      <c r="R385" s="474"/>
      <c r="S385" s="475"/>
      <c r="T385" s="265">
        <v>76</v>
      </c>
      <c r="U385" s="429" t="s">
        <v>3722</v>
      </c>
      <c r="V385" s="429" t="s">
        <v>3642</v>
      </c>
      <c r="W385" s="265">
        <v>76</v>
      </c>
      <c r="X385" s="475"/>
      <c r="Y385" s="475"/>
      <c r="Z385" s="475"/>
    </row>
    <row r="386" spans="1:26" s="492" customFormat="1" ht="31.5">
      <c r="A386" s="265">
        <v>77</v>
      </c>
      <c r="B386" s="474" t="s">
        <v>3799</v>
      </c>
      <c r="C386" s="476" t="s">
        <v>3879</v>
      </c>
      <c r="D386" s="265">
        <v>77</v>
      </c>
      <c r="E386" s="477" t="s">
        <v>3966</v>
      </c>
      <c r="F386" s="474" t="s">
        <v>3968</v>
      </c>
      <c r="G386" s="265">
        <v>77</v>
      </c>
      <c r="H386" s="474"/>
      <c r="I386" s="474"/>
      <c r="J386" s="474"/>
      <c r="K386" s="474" t="s">
        <v>3853</v>
      </c>
      <c r="L386" s="592">
        <v>33700</v>
      </c>
      <c r="M386" s="592">
        <v>33700</v>
      </c>
      <c r="N386" s="592">
        <v>0</v>
      </c>
      <c r="O386" s="265">
        <v>77</v>
      </c>
      <c r="P386" s="474">
        <v>181962.28</v>
      </c>
      <c r="Q386" s="277">
        <v>44166</v>
      </c>
      <c r="R386" s="474"/>
      <c r="S386" s="475"/>
      <c r="T386" s="265">
        <v>77</v>
      </c>
      <c r="U386" s="429" t="s">
        <v>3722</v>
      </c>
      <c r="V386" s="429" t="s">
        <v>3642</v>
      </c>
      <c r="W386" s="265">
        <v>77</v>
      </c>
      <c r="X386" s="475"/>
      <c r="Y386" s="475"/>
      <c r="Z386" s="475"/>
    </row>
    <row r="387" spans="1:26" s="492" customFormat="1" ht="47.25">
      <c r="A387" s="265">
        <v>78</v>
      </c>
      <c r="B387" s="474" t="s">
        <v>3800</v>
      </c>
      <c r="C387" s="476" t="s">
        <v>56</v>
      </c>
      <c r="D387" s="265">
        <v>78</v>
      </c>
      <c r="E387" s="477" t="s">
        <v>3969</v>
      </c>
      <c r="F387" s="474" t="s">
        <v>3970</v>
      </c>
      <c r="G387" s="265">
        <v>78</v>
      </c>
      <c r="H387" s="474"/>
      <c r="I387" s="474">
        <v>7044</v>
      </c>
      <c r="J387" s="474"/>
      <c r="K387" s="474"/>
      <c r="L387" s="592">
        <v>1215589</v>
      </c>
      <c r="M387" s="592">
        <v>333961</v>
      </c>
      <c r="N387" s="592">
        <v>881628</v>
      </c>
      <c r="O387" s="265">
        <v>78</v>
      </c>
      <c r="P387" s="474">
        <v>3202535.75</v>
      </c>
      <c r="Q387" s="277">
        <v>44166</v>
      </c>
      <c r="R387" s="474"/>
      <c r="S387" s="475"/>
      <c r="T387" s="265">
        <v>78</v>
      </c>
      <c r="U387" s="429" t="s">
        <v>3722</v>
      </c>
      <c r="V387" s="429" t="s">
        <v>3642</v>
      </c>
      <c r="W387" s="265">
        <v>78</v>
      </c>
      <c r="X387" s="475"/>
      <c r="Y387" s="475"/>
      <c r="Z387" s="475"/>
    </row>
    <row r="388" spans="1:26" s="492" customFormat="1" ht="47.25">
      <c r="A388" s="265">
        <v>79</v>
      </c>
      <c r="B388" s="474" t="s">
        <v>3801</v>
      </c>
      <c r="C388" s="476" t="s">
        <v>3875</v>
      </c>
      <c r="D388" s="265">
        <v>79</v>
      </c>
      <c r="E388" s="477" t="s">
        <v>3969</v>
      </c>
      <c r="F388" s="474" t="s">
        <v>3971</v>
      </c>
      <c r="G388" s="265">
        <v>79</v>
      </c>
      <c r="H388" s="474"/>
      <c r="I388" s="474"/>
      <c r="J388" s="474"/>
      <c r="K388" s="474" t="s">
        <v>3972</v>
      </c>
      <c r="L388" s="592">
        <v>18006</v>
      </c>
      <c r="M388" s="592">
        <v>18006</v>
      </c>
      <c r="N388" s="592">
        <v>0</v>
      </c>
      <c r="O388" s="265">
        <v>79</v>
      </c>
      <c r="P388" s="474">
        <v>137712.89</v>
      </c>
      <c r="Q388" s="277">
        <v>44166</v>
      </c>
      <c r="R388" s="474"/>
      <c r="S388" s="475"/>
      <c r="T388" s="265">
        <v>79</v>
      </c>
      <c r="U388" s="429" t="s">
        <v>3722</v>
      </c>
      <c r="V388" s="429" t="s">
        <v>3642</v>
      </c>
      <c r="W388" s="265">
        <v>79</v>
      </c>
      <c r="X388" s="475"/>
      <c r="Y388" s="475"/>
      <c r="Z388" s="475"/>
    </row>
    <row r="389" spans="1:26" s="492" customFormat="1" ht="47.25">
      <c r="A389" s="265">
        <v>80</v>
      </c>
      <c r="B389" s="474" t="s">
        <v>3802</v>
      </c>
      <c r="C389" s="476" t="s">
        <v>3973</v>
      </c>
      <c r="D389" s="265">
        <v>80</v>
      </c>
      <c r="E389" s="477" t="s">
        <v>3969</v>
      </c>
      <c r="F389" s="474" t="s">
        <v>3974</v>
      </c>
      <c r="G389" s="265">
        <v>80</v>
      </c>
      <c r="H389" s="474"/>
      <c r="I389" s="474"/>
      <c r="J389" s="474"/>
      <c r="K389" s="474" t="s">
        <v>3975</v>
      </c>
      <c r="L389" s="592">
        <v>9500</v>
      </c>
      <c r="M389" s="592">
        <v>9500</v>
      </c>
      <c r="N389" s="592">
        <v>0</v>
      </c>
      <c r="O389" s="265">
        <v>80</v>
      </c>
      <c r="P389" s="474">
        <v>127818.77</v>
      </c>
      <c r="Q389" s="277">
        <v>44165</v>
      </c>
      <c r="R389" s="474"/>
      <c r="S389" s="475"/>
      <c r="T389" s="265">
        <v>80</v>
      </c>
      <c r="U389" s="429" t="s">
        <v>3722</v>
      </c>
      <c r="V389" s="429" t="s">
        <v>3642</v>
      </c>
      <c r="W389" s="265">
        <v>80</v>
      </c>
      <c r="X389" s="475"/>
      <c r="Y389" s="475"/>
      <c r="Z389" s="475"/>
    </row>
    <row r="390" spans="1:26" s="492" customFormat="1" ht="47.25">
      <c r="A390" s="265">
        <v>81</v>
      </c>
      <c r="B390" s="474" t="s">
        <v>3803</v>
      </c>
      <c r="C390" s="476" t="s">
        <v>3837</v>
      </c>
      <c r="D390" s="265">
        <v>81</v>
      </c>
      <c r="E390" s="477" t="s">
        <v>3976</v>
      </c>
      <c r="F390" s="474" t="s">
        <v>3977</v>
      </c>
      <c r="G390" s="265">
        <v>81</v>
      </c>
      <c r="H390" s="474"/>
      <c r="I390" s="474"/>
      <c r="J390" s="474"/>
      <c r="K390" s="474" t="s">
        <v>3877</v>
      </c>
      <c r="L390" s="592">
        <v>10644</v>
      </c>
      <c r="M390" s="592">
        <v>10644</v>
      </c>
      <c r="N390" s="592">
        <v>0</v>
      </c>
      <c r="O390" s="265">
        <v>81</v>
      </c>
      <c r="P390" s="474">
        <v>137712.89</v>
      </c>
      <c r="Q390" s="277">
        <v>42535</v>
      </c>
      <c r="R390" s="474"/>
      <c r="S390" s="475"/>
      <c r="T390" s="265">
        <v>81</v>
      </c>
      <c r="U390" s="429" t="s">
        <v>3722</v>
      </c>
      <c r="V390" s="429" t="s">
        <v>3642</v>
      </c>
      <c r="W390" s="265">
        <v>81</v>
      </c>
      <c r="X390" s="475"/>
      <c r="Y390" s="475"/>
      <c r="Z390" s="475"/>
    </row>
    <row r="391" spans="1:26" s="492" customFormat="1" ht="47.25">
      <c r="A391" s="265">
        <v>82</v>
      </c>
      <c r="B391" s="474" t="s">
        <v>3804</v>
      </c>
      <c r="C391" s="476" t="s">
        <v>3879</v>
      </c>
      <c r="D391" s="265">
        <v>82</v>
      </c>
      <c r="E391" s="477" t="s">
        <v>3976</v>
      </c>
      <c r="F391" s="474" t="s">
        <v>3978</v>
      </c>
      <c r="G391" s="265">
        <v>82</v>
      </c>
      <c r="H391" s="474"/>
      <c r="I391" s="474"/>
      <c r="J391" s="474"/>
      <c r="K391" s="474" t="s">
        <v>3979</v>
      </c>
      <c r="L391" s="592">
        <v>12650</v>
      </c>
      <c r="M391" s="592">
        <v>12650</v>
      </c>
      <c r="N391" s="592">
        <v>0</v>
      </c>
      <c r="O391" s="265">
        <v>82</v>
      </c>
      <c r="P391" s="474">
        <v>155967.67</v>
      </c>
      <c r="Q391" s="277">
        <v>44166</v>
      </c>
      <c r="R391" s="474"/>
      <c r="S391" s="475"/>
      <c r="T391" s="265">
        <v>82</v>
      </c>
      <c r="U391" s="429" t="s">
        <v>3722</v>
      </c>
      <c r="V391" s="429" t="s">
        <v>3642</v>
      </c>
      <c r="W391" s="265">
        <v>82</v>
      </c>
      <c r="X391" s="475"/>
      <c r="Y391" s="475"/>
      <c r="Z391" s="475"/>
    </row>
    <row r="392" spans="1:26" s="492" customFormat="1" ht="31.5">
      <c r="A392" s="265">
        <v>83</v>
      </c>
      <c r="B392" s="474" t="s">
        <v>3805</v>
      </c>
      <c r="C392" s="476" t="s">
        <v>56</v>
      </c>
      <c r="D392" s="265">
        <v>83</v>
      </c>
      <c r="E392" s="477" t="s">
        <v>3980</v>
      </c>
      <c r="F392" s="474" t="s">
        <v>3981</v>
      </c>
      <c r="G392" s="265">
        <v>83</v>
      </c>
      <c r="H392" s="474"/>
      <c r="I392" s="474">
        <v>2250</v>
      </c>
      <c r="J392" s="474"/>
      <c r="K392" s="474"/>
      <c r="L392" s="592">
        <v>386784</v>
      </c>
      <c r="M392" s="592">
        <v>386784</v>
      </c>
      <c r="N392" s="592">
        <v>0</v>
      </c>
      <c r="O392" s="265">
        <v>83</v>
      </c>
      <c r="P392" s="474">
        <v>767217.36</v>
      </c>
      <c r="Q392" s="277">
        <v>44165</v>
      </c>
      <c r="R392" s="474"/>
      <c r="S392" s="475"/>
      <c r="T392" s="265">
        <v>83</v>
      </c>
      <c r="U392" s="429" t="s">
        <v>3722</v>
      </c>
      <c r="V392" s="429" t="s">
        <v>3642</v>
      </c>
      <c r="W392" s="265">
        <v>83</v>
      </c>
      <c r="X392" s="475"/>
      <c r="Y392" s="475"/>
      <c r="Z392" s="475"/>
    </row>
    <row r="393" spans="1:26" s="492" customFormat="1" ht="31.5">
      <c r="A393" s="265">
        <v>84</v>
      </c>
      <c r="B393" s="474" t="s">
        <v>3806</v>
      </c>
      <c r="C393" s="476" t="s">
        <v>56</v>
      </c>
      <c r="D393" s="265">
        <v>84</v>
      </c>
      <c r="E393" s="477" t="s">
        <v>3982</v>
      </c>
      <c r="F393" s="474" t="s">
        <v>3983</v>
      </c>
      <c r="G393" s="265">
        <v>84</v>
      </c>
      <c r="H393" s="474"/>
      <c r="I393" s="474">
        <v>1500</v>
      </c>
      <c r="J393" s="474"/>
      <c r="K393" s="474"/>
      <c r="L393" s="592">
        <v>431154</v>
      </c>
      <c r="M393" s="592">
        <v>431154</v>
      </c>
      <c r="N393" s="592">
        <v>0</v>
      </c>
      <c r="O393" s="265">
        <v>84</v>
      </c>
      <c r="P393" s="474">
        <v>511478.24</v>
      </c>
      <c r="Q393" s="277">
        <v>44166</v>
      </c>
      <c r="R393" s="474"/>
      <c r="S393" s="475"/>
      <c r="T393" s="265">
        <v>84</v>
      </c>
      <c r="U393" s="429" t="s">
        <v>3722</v>
      </c>
      <c r="V393" s="429" t="s">
        <v>3642</v>
      </c>
      <c r="W393" s="265">
        <v>84</v>
      </c>
      <c r="X393" s="475"/>
      <c r="Y393" s="475"/>
      <c r="Z393" s="475"/>
    </row>
    <row r="394" spans="1:26" s="492" customFormat="1" ht="31.5">
      <c r="A394" s="265">
        <v>85</v>
      </c>
      <c r="B394" s="474" t="s">
        <v>3807</v>
      </c>
      <c r="C394" s="476" t="s">
        <v>56</v>
      </c>
      <c r="D394" s="265">
        <v>85</v>
      </c>
      <c r="E394" s="477" t="s">
        <v>9</v>
      </c>
      <c r="F394" s="474" t="s">
        <v>3984</v>
      </c>
      <c r="G394" s="265">
        <v>85</v>
      </c>
      <c r="H394" s="474"/>
      <c r="I394" s="474">
        <v>3600</v>
      </c>
      <c r="J394" s="474"/>
      <c r="K394" s="474"/>
      <c r="L394" s="592">
        <v>329103</v>
      </c>
      <c r="M394" s="592">
        <v>329103</v>
      </c>
      <c r="N394" s="592">
        <v>0</v>
      </c>
      <c r="O394" s="265">
        <v>85</v>
      </c>
      <c r="P394" s="474">
        <v>1227547.77</v>
      </c>
      <c r="Q394" s="277">
        <v>44166</v>
      </c>
      <c r="R394" s="474"/>
      <c r="S394" s="475"/>
      <c r="T394" s="265">
        <v>85</v>
      </c>
      <c r="U394" s="429" t="s">
        <v>3722</v>
      </c>
      <c r="V394" s="429" t="s">
        <v>3642</v>
      </c>
      <c r="W394" s="265">
        <v>85</v>
      </c>
      <c r="X394" s="475"/>
      <c r="Y394" s="475"/>
      <c r="Z394" s="475"/>
    </row>
    <row r="395" spans="1:26" s="492" customFormat="1" ht="31.5">
      <c r="A395" s="265">
        <v>86</v>
      </c>
      <c r="B395" s="474" t="s">
        <v>3808</v>
      </c>
      <c r="C395" s="476" t="s">
        <v>56</v>
      </c>
      <c r="D395" s="265">
        <v>86</v>
      </c>
      <c r="E395" s="477" t="s">
        <v>9</v>
      </c>
      <c r="F395" s="474" t="s">
        <v>3985</v>
      </c>
      <c r="G395" s="265">
        <v>86</v>
      </c>
      <c r="H395" s="474"/>
      <c r="I395" s="474">
        <v>1150</v>
      </c>
      <c r="J395" s="474"/>
      <c r="K395" s="474"/>
      <c r="L395" s="592">
        <v>295443</v>
      </c>
      <c r="M395" s="592">
        <v>295443</v>
      </c>
      <c r="N395" s="592">
        <v>0</v>
      </c>
      <c r="O395" s="265">
        <v>86</v>
      </c>
      <c r="P395" s="474">
        <v>392133.32</v>
      </c>
      <c r="Q395" s="277">
        <v>44165</v>
      </c>
      <c r="R395" s="474"/>
      <c r="S395" s="475"/>
      <c r="T395" s="265">
        <v>86</v>
      </c>
      <c r="U395" s="429" t="s">
        <v>3722</v>
      </c>
      <c r="V395" s="429" t="s">
        <v>3642</v>
      </c>
      <c r="W395" s="265">
        <v>86</v>
      </c>
      <c r="X395" s="475"/>
      <c r="Y395" s="475"/>
      <c r="Z395" s="475"/>
    </row>
    <row r="396" spans="1:26" s="492" customFormat="1" ht="31.5">
      <c r="A396" s="265">
        <v>87</v>
      </c>
      <c r="B396" s="474" t="s">
        <v>3809</v>
      </c>
      <c r="C396" s="476" t="s">
        <v>56</v>
      </c>
      <c r="D396" s="265">
        <v>87</v>
      </c>
      <c r="E396" s="477" t="s">
        <v>3986</v>
      </c>
      <c r="F396" s="474" t="s">
        <v>3987</v>
      </c>
      <c r="G396" s="265">
        <v>87</v>
      </c>
      <c r="H396" s="474"/>
      <c r="I396" s="474">
        <v>2700</v>
      </c>
      <c r="J396" s="474"/>
      <c r="K396" s="474"/>
      <c r="L396" s="592">
        <v>228276</v>
      </c>
      <c r="M396" s="592">
        <v>228276</v>
      </c>
      <c r="N396" s="592">
        <v>0</v>
      </c>
      <c r="O396" s="265">
        <v>87</v>
      </c>
      <c r="P396" s="474">
        <v>920660.83</v>
      </c>
      <c r="Q396" s="277">
        <v>44166</v>
      </c>
      <c r="R396" s="474"/>
      <c r="S396" s="475"/>
      <c r="T396" s="265">
        <v>87</v>
      </c>
      <c r="U396" s="429" t="s">
        <v>3722</v>
      </c>
      <c r="V396" s="429" t="s">
        <v>3642</v>
      </c>
      <c r="W396" s="265">
        <v>87</v>
      </c>
      <c r="X396" s="475"/>
      <c r="Y396" s="475"/>
      <c r="Z396" s="475"/>
    </row>
    <row r="397" spans="1:26" s="492" customFormat="1" ht="31.5">
      <c r="A397" s="265">
        <v>88</v>
      </c>
      <c r="B397" s="474" t="s">
        <v>3810</v>
      </c>
      <c r="C397" s="476" t="s">
        <v>56</v>
      </c>
      <c r="D397" s="265">
        <v>88</v>
      </c>
      <c r="E397" s="477" t="s">
        <v>3988</v>
      </c>
      <c r="F397" s="474" t="s">
        <v>3989</v>
      </c>
      <c r="G397" s="265">
        <v>88</v>
      </c>
      <c r="H397" s="474"/>
      <c r="I397" s="474">
        <v>2100</v>
      </c>
      <c r="J397" s="474"/>
      <c r="K397" s="474"/>
      <c r="L397" s="592">
        <v>243423</v>
      </c>
      <c r="M397" s="592">
        <v>243423</v>
      </c>
      <c r="N397" s="592">
        <v>0</v>
      </c>
      <c r="O397" s="265">
        <v>88</v>
      </c>
      <c r="P397" s="474">
        <v>716069.53</v>
      </c>
      <c r="Q397" s="277">
        <v>44166</v>
      </c>
      <c r="R397" s="474"/>
      <c r="S397" s="475"/>
      <c r="T397" s="265">
        <v>88</v>
      </c>
      <c r="U397" s="429" t="s">
        <v>3722</v>
      </c>
      <c r="V397" s="429" t="s">
        <v>3642</v>
      </c>
      <c r="W397" s="265">
        <v>88</v>
      </c>
      <c r="X397" s="475"/>
      <c r="Y397" s="475"/>
      <c r="Z397" s="475"/>
    </row>
    <row r="398" spans="1:26" s="492" customFormat="1" ht="31.5">
      <c r="A398" s="265">
        <v>89</v>
      </c>
      <c r="B398" s="474" t="s">
        <v>3811</v>
      </c>
      <c r="C398" s="476" t="s">
        <v>3837</v>
      </c>
      <c r="D398" s="265">
        <v>89</v>
      </c>
      <c r="E398" s="477" t="s">
        <v>3980</v>
      </c>
      <c r="F398" s="474" t="s">
        <v>3992</v>
      </c>
      <c r="G398" s="265">
        <v>89</v>
      </c>
      <c r="H398" s="474"/>
      <c r="I398" s="474"/>
      <c r="J398" s="474"/>
      <c r="K398" s="474" t="s">
        <v>3942</v>
      </c>
      <c r="L398" s="592">
        <v>2907</v>
      </c>
      <c r="M398" s="592">
        <v>2907</v>
      </c>
      <c r="N398" s="592">
        <v>0</v>
      </c>
      <c r="O398" s="265">
        <v>89</v>
      </c>
      <c r="P398" s="474">
        <v>137712.89</v>
      </c>
      <c r="Q398" s="277">
        <v>44166</v>
      </c>
      <c r="R398" s="474"/>
      <c r="S398" s="475"/>
      <c r="T398" s="265">
        <v>89</v>
      </c>
      <c r="U398" s="429" t="s">
        <v>3722</v>
      </c>
      <c r="V398" s="429" t="s">
        <v>3642</v>
      </c>
      <c r="W398" s="265">
        <v>89</v>
      </c>
      <c r="X398" s="475"/>
      <c r="Y398" s="475"/>
      <c r="Z398" s="475"/>
    </row>
    <row r="399" spans="1:26" s="492" customFormat="1" ht="31.5">
      <c r="A399" s="265">
        <v>90</v>
      </c>
      <c r="B399" s="474" t="s">
        <v>3812</v>
      </c>
      <c r="C399" s="476" t="s">
        <v>3837</v>
      </c>
      <c r="D399" s="265">
        <v>90</v>
      </c>
      <c r="E399" s="477" t="s">
        <v>3982</v>
      </c>
      <c r="F399" s="474" t="s">
        <v>3993</v>
      </c>
      <c r="G399" s="265">
        <v>90</v>
      </c>
      <c r="H399" s="474"/>
      <c r="I399" s="474"/>
      <c r="J399" s="474"/>
      <c r="K399" s="474" t="s">
        <v>3942</v>
      </c>
      <c r="L399" s="592">
        <v>2907</v>
      </c>
      <c r="M399" s="592">
        <v>2907</v>
      </c>
      <c r="N399" s="592">
        <v>0</v>
      </c>
      <c r="O399" s="265">
        <v>90</v>
      </c>
      <c r="P399" s="474">
        <v>137712.89</v>
      </c>
      <c r="Q399" s="277">
        <v>44166</v>
      </c>
      <c r="R399" s="474"/>
      <c r="S399" s="475"/>
      <c r="T399" s="265">
        <v>90</v>
      </c>
      <c r="U399" s="429" t="s">
        <v>3722</v>
      </c>
      <c r="V399" s="429" t="s">
        <v>3642</v>
      </c>
      <c r="W399" s="265">
        <v>90</v>
      </c>
      <c r="X399" s="475"/>
      <c r="Y399" s="475"/>
      <c r="Z399" s="475"/>
    </row>
    <row r="400" spans="1:26" s="492" customFormat="1" ht="31.5">
      <c r="A400" s="265">
        <v>91</v>
      </c>
      <c r="B400" s="474" t="s">
        <v>3813</v>
      </c>
      <c r="C400" s="476" t="s">
        <v>3837</v>
      </c>
      <c r="D400" s="265">
        <v>91</v>
      </c>
      <c r="E400" s="477" t="s">
        <v>3988</v>
      </c>
      <c r="F400" s="474" t="s">
        <v>3994</v>
      </c>
      <c r="G400" s="265">
        <v>91</v>
      </c>
      <c r="H400" s="474"/>
      <c r="I400" s="474"/>
      <c r="J400" s="474"/>
      <c r="K400" s="474" t="s">
        <v>3942</v>
      </c>
      <c r="L400" s="592">
        <v>2907</v>
      </c>
      <c r="M400" s="592">
        <v>2907</v>
      </c>
      <c r="N400" s="592">
        <v>0</v>
      </c>
      <c r="O400" s="265">
        <v>91</v>
      </c>
      <c r="P400" s="474">
        <v>137712.89</v>
      </c>
      <c r="Q400" s="277">
        <v>44165</v>
      </c>
      <c r="R400" s="474"/>
      <c r="S400" s="475"/>
      <c r="T400" s="265">
        <v>91</v>
      </c>
      <c r="U400" s="429" t="s">
        <v>3722</v>
      </c>
      <c r="V400" s="429" t="s">
        <v>3642</v>
      </c>
      <c r="W400" s="265">
        <v>91</v>
      </c>
      <c r="X400" s="475"/>
      <c r="Y400" s="475"/>
      <c r="Z400" s="475"/>
    </row>
    <row r="401" spans="1:26" s="492" customFormat="1" ht="31.5">
      <c r="A401" s="265">
        <v>92</v>
      </c>
      <c r="B401" s="474" t="s">
        <v>3814</v>
      </c>
      <c r="C401" s="476" t="s">
        <v>3837</v>
      </c>
      <c r="D401" s="265">
        <v>92</v>
      </c>
      <c r="E401" s="477" t="s">
        <v>3988</v>
      </c>
      <c r="F401" s="474" t="s">
        <v>3995</v>
      </c>
      <c r="G401" s="265">
        <v>92</v>
      </c>
      <c r="H401" s="474"/>
      <c r="I401" s="474"/>
      <c r="J401" s="474"/>
      <c r="K401" s="474" t="s">
        <v>3942</v>
      </c>
      <c r="L401" s="592">
        <v>2907</v>
      </c>
      <c r="M401" s="592">
        <v>2907</v>
      </c>
      <c r="N401" s="592">
        <v>0</v>
      </c>
      <c r="O401" s="265">
        <v>92</v>
      </c>
      <c r="P401" s="474">
        <v>137712.89</v>
      </c>
      <c r="Q401" s="277">
        <v>44165</v>
      </c>
      <c r="R401" s="474"/>
      <c r="S401" s="475"/>
      <c r="T401" s="265">
        <v>92</v>
      </c>
      <c r="U401" s="429" t="s">
        <v>3722</v>
      </c>
      <c r="V401" s="429" t="s">
        <v>3642</v>
      </c>
      <c r="W401" s="265">
        <v>92</v>
      </c>
      <c r="X401" s="475"/>
      <c r="Y401" s="475"/>
      <c r="Z401" s="475"/>
    </row>
    <row r="402" spans="1:26" s="492" customFormat="1" ht="31.5">
      <c r="A402" s="265">
        <v>93</v>
      </c>
      <c r="B402" s="474" t="s">
        <v>3815</v>
      </c>
      <c r="C402" s="476" t="s">
        <v>3837</v>
      </c>
      <c r="D402" s="265">
        <v>93</v>
      </c>
      <c r="E402" s="477" t="s">
        <v>3986</v>
      </c>
      <c r="F402" s="474" t="s">
        <v>3996</v>
      </c>
      <c r="G402" s="265">
        <v>93</v>
      </c>
      <c r="H402" s="474"/>
      <c r="I402" s="474"/>
      <c r="J402" s="474"/>
      <c r="K402" s="474" t="s">
        <v>3942</v>
      </c>
      <c r="L402" s="592">
        <v>2907</v>
      </c>
      <c r="M402" s="592">
        <v>2907</v>
      </c>
      <c r="N402" s="592">
        <v>0</v>
      </c>
      <c r="O402" s="265">
        <v>93</v>
      </c>
      <c r="P402" s="474">
        <v>137712.89</v>
      </c>
      <c r="Q402" s="277">
        <v>44166</v>
      </c>
      <c r="R402" s="474"/>
      <c r="S402" s="475"/>
      <c r="T402" s="265">
        <v>93</v>
      </c>
      <c r="U402" s="429" t="s">
        <v>3722</v>
      </c>
      <c r="V402" s="429" t="s">
        <v>3642</v>
      </c>
      <c r="W402" s="265">
        <v>93</v>
      </c>
      <c r="X402" s="475"/>
      <c r="Y402" s="475"/>
      <c r="Z402" s="475"/>
    </row>
    <row r="403" spans="1:26" s="492" customFormat="1" ht="47.25">
      <c r="A403" s="265">
        <v>94</v>
      </c>
      <c r="B403" s="474" t="s">
        <v>3816</v>
      </c>
      <c r="C403" s="476" t="s">
        <v>3837</v>
      </c>
      <c r="D403" s="265">
        <v>94</v>
      </c>
      <c r="E403" s="477" t="s">
        <v>3990</v>
      </c>
      <c r="F403" s="474" t="s">
        <v>3997</v>
      </c>
      <c r="G403" s="265">
        <v>94</v>
      </c>
      <c r="H403" s="474"/>
      <c r="I403" s="474"/>
      <c r="J403" s="474"/>
      <c r="K403" s="474" t="s">
        <v>3942</v>
      </c>
      <c r="L403" s="592">
        <v>8721</v>
      </c>
      <c r="M403" s="592">
        <v>8721</v>
      </c>
      <c r="N403" s="592">
        <v>0</v>
      </c>
      <c r="O403" s="265">
        <v>94</v>
      </c>
      <c r="P403" s="474">
        <v>137712.89</v>
      </c>
      <c r="Q403" s="277">
        <v>44165</v>
      </c>
      <c r="R403" s="474"/>
      <c r="S403" s="475"/>
      <c r="T403" s="265">
        <v>94</v>
      </c>
      <c r="U403" s="429" t="s">
        <v>3722</v>
      </c>
      <c r="V403" s="429" t="s">
        <v>3642</v>
      </c>
      <c r="W403" s="265">
        <v>94</v>
      </c>
      <c r="X403" s="475"/>
      <c r="Y403" s="475"/>
      <c r="Z403" s="475"/>
    </row>
    <row r="404" spans="1:26" s="492" customFormat="1" ht="47.25">
      <c r="A404" s="265">
        <v>95</v>
      </c>
      <c r="B404" s="474" t="s">
        <v>3817</v>
      </c>
      <c r="C404" s="476" t="s">
        <v>3837</v>
      </c>
      <c r="D404" s="265">
        <v>95</v>
      </c>
      <c r="E404" s="477" t="s">
        <v>3991</v>
      </c>
      <c r="F404" s="474" t="s">
        <v>3998</v>
      </c>
      <c r="G404" s="265">
        <v>95</v>
      </c>
      <c r="H404" s="474"/>
      <c r="I404" s="474"/>
      <c r="J404" s="474"/>
      <c r="K404" s="474" t="s">
        <v>3942</v>
      </c>
      <c r="L404" s="592">
        <v>2907</v>
      </c>
      <c r="M404" s="592">
        <v>2907</v>
      </c>
      <c r="N404" s="592">
        <v>0</v>
      </c>
      <c r="O404" s="265">
        <v>95</v>
      </c>
      <c r="P404" s="474">
        <v>137712.89</v>
      </c>
      <c r="Q404" s="277">
        <v>44166</v>
      </c>
      <c r="R404" s="474"/>
      <c r="S404" s="475"/>
      <c r="T404" s="265">
        <v>95</v>
      </c>
      <c r="U404" s="429" t="s">
        <v>3722</v>
      </c>
      <c r="V404" s="429" t="s">
        <v>3642</v>
      </c>
      <c r="W404" s="265">
        <v>95</v>
      </c>
      <c r="X404" s="475"/>
      <c r="Y404" s="475"/>
      <c r="Z404" s="475"/>
    </row>
    <row r="405" spans="1:26" s="492" customFormat="1" ht="31.5">
      <c r="A405" s="265">
        <v>96</v>
      </c>
      <c r="B405" s="474" t="s">
        <v>3818</v>
      </c>
      <c r="C405" s="476" t="s">
        <v>3879</v>
      </c>
      <c r="D405" s="265">
        <v>96</v>
      </c>
      <c r="E405" s="477" t="s">
        <v>3982</v>
      </c>
      <c r="F405" s="474" t="s">
        <v>4005</v>
      </c>
      <c r="G405" s="265">
        <v>96</v>
      </c>
      <c r="H405" s="474"/>
      <c r="I405" s="474"/>
      <c r="J405" s="474"/>
      <c r="K405" s="474" t="s">
        <v>4000</v>
      </c>
      <c r="L405" s="592">
        <v>294828.27</v>
      </c>
      <c r="M405" s="592">
        <v>294828.27</v>
      </c>
      <c r="N405" s="592">
        <v>0</v>
      </c>
      <c r="O405" s="265">
        <v>96</v>
      </c>
      <c r="P405" s="474">
        <v>137760.23</v>
      </c>
      <c r="Q405" s="277">
        <v>44166</v>
      </c>
      <c r="R405" s="474"/>
      <c r="S405" s="475"/>
      <c r="T405" s="265">
        <v>96</v>
      </c>
      <c r="U405" s="429" t="s">
        <v>3722</v>
      </c>
      <c r="V405" s="429" t="s">
        <v>3642</v>
      </c>
      <c r="W405" s="265">
        <v>96</v>
      </c>
      <c r="X405" s="475"/>
      <c r="Y405" s="475"/>
      <c r="Z405" s="475"/>
    </row>
    <row r="406" spans="1:26" s="492" customFormat="1" ht="31.5">
      <c r="A406" s="265">
        <v>97</v>
      </c>
      <c r="B406" s="474" t="s">
        <v>3819</v>
      </c>
      <c r="C406" s="476" t="s">
        <v>3879</v>
      </c>
      <c r="D406" s="265">
        <v>97</v>
      </c>
      <c r="E406" s="477" t="s">
        <v>3980</v>
      </c>
      <c r="F406" s="474" t="s">
        <v>4006</v>
      </c>
      <c r="G406" s="265">
        <v>97</v>
      </c>
      <c r="H406" s="474"/>
      <c r="I406" s="474"/>
      <c r="J406" s="474"/>
      <c r="K406" s="474" t="s">
        <v>4001</v>
      </c>
      <c r="L406" s="592">
        <v>1152464.46</v>
      </c>
      <c r="M406" s="592">
        <v>1152464.46</v>
      </c>
      <c r="N406" s="592">
        <v>0</v>
      </c>
      <c r="O406" s="265">
        <v>97</v>
      </c>
      <c r="P406" s="474">
        <v>210424.49</v>
      </c>
      <c r="Q406" s="277">
        <v>44166</v>
      </c>
      <c r="R406" s="474"/>
      <c r="S406" s="475"/>
      <c r="T406" s="265">
        <v>97</v>
      </c>
      <c r="U406" s="429" t="s">
        <v>3722</v>
      </c>
      <c r="V406" s="429" t="s">
        <v>3642</v>
      </c>
      <c r="W406" s="265">
        <v>97</v>
      </c>
      <c r="X406" s="475"/>
      <c r="Y406" s="475"/>
      <c r="Z406" s="475"/>
    </row>
    <row r="407" spans="1:26" s="492" customFormat="1" ht="47.25">
      <c r="A407" s="265">
        <v>98</v>
      </c>
      <c r="B407" s="474" t="s">
        <v>3820</v>
      </c>
      <c r="C407" s="476" t="s">
        <v>3879</v>
      </c>
      <c r="D407" s="265">
        <v>98</v>
      </c>
      <c r="E407" s="477" t="s">
        <v>3991</v>
      </c>
      <c r="F407" s="474" t="s">
        <v>4007</v>
      </c>
      <c r="G407" s="265">
        <v>98</v>
      </c>
      <c r="H407" s="474"/>
      <c r="I407" s="474"/>
      <c r="J407" s="474"/>
      <c r="K407" s="474" t="s">
        <v>4002</v>
      </c>
      <c r="L407" s="592">
        <v>334341.34</v>
      </c>
      <c r="M407" s="592">
        <v>334341.34</v>
      </c>
      <c r="N407" s="592">
        <v>0</v>
      </c>
      <c r="O407" s="265">
        <v>98</v>
      </c>
      <c r="P407" s="474">
        <v>178051.49</v>
      </c>
      <c r="Q407" s="277">
        <v>44166</v>
      </c>
      <c r="R407" s="474"/>
      <c r="S407" s="475"/>
      <c r="T407" s="265">
        <v>98</v>
      </c>
      <c r="U407" s="429" t="s">
        <v>3722</v>
      </c>
      <c r="V407" s="429" t="s">
        <v>3642</v>
      </c>
      <c r="W407" s="265">
        <v>98</v>
      </c>
      <c r="X407" s="475"/>
      <c r="Y407" s="475"/>
      <c r="Z407" s="475"/>
    </row>
    <row r="408" spans="1:26" s="492" customFormat="1" ht="47.25">
      <c r="A408" s="265">
        <v>99</v>
      </c>
      <c r="B408" s="474" t="s">
        <v>3821</v>
      </c>
      <c r="C408" s="476" t="s">
        <v>3879</v>
      </c>
      <c r="D408" s="265">
        <v>99</v>
      </c>
      <c r="E408" s="477" t="s">
        <v>3990</v>
      </c>
      <c r="F408" s="474" t="s">
        <v>4008</v>
      </c>
      <c r="G408" s="265">
        <v>99</v>
      </c>
      <c r="H408" s="474"/>
      <c r="I408" s="474"/>
      <c r="J408" s="474"/>
      <c r="K408" s="474" t="s">
        <v>3853</v>
      </c>
      <c r="L408" s="592">
        <v>212544.19</v>
      </c>
      <c r="M408" s="592">
        <v>212544.19</v>
      </c>
      <c r="N408" s="592">
        <v>0</v>
      </c>
      <c r="O408" s="265">
        <v>99</v>
      </c>
      <c r="P408" s="474">
        <v>99414.6</v>
      </c>
      <c r="Q408" s="277">
        <v>44166</v>
      </c>
      <c r="R408" s="474"/>
      <c r="S408" s="475"/>
      <c r="T408" s="265">
        <v>99</v>
      </c>
      <c r="U408" s="429" t="s">
        <v>3722</v>
      </c>
      <c r="V408" s="429" t="s">
        <v>3642</v>
      </c>
      <c r="W408" s="265">
        <v>99</v>
      </c>
      <c r="X408" s="475"/>
      <c r="Y408" s="475"/>
      <c r="Z408" s="475"/>
    </row>
    <row r="409" spans="1:26" s="492" customFormat="1" ht="31.5">
      <c r="A409" s="265">
        <v>100</v>
      </c>
      <c r="B409" s="474" t="s">
        <v>3822</v>
      </c>
      <c r="C409" s="476" t="s">
        <v>3879</v>
      </c>
      <c r="D409" s="265">
        <v>100</v>
      </c>
      <c r="E409" s="477" t="s">
        <v>3988</v>
      </c>
      <c r="F409" s="474" t="s">
        <v>4009</v>
      </c>
      <c r="G409" s="265">
        <v>100</v>
      </c>
      <c r="H409" s="474"/>
      <c r="I409" s="474"/>
      <c r="J409" s="474"/>
      <c r="K409" s="474" t="s">
        <v>4003</v>
      </c>
      <c r="L409" s="592">
        <v>386012.27</v>
      </c>
      <c r="M409" s="592">
        <v>386012.27</v>
      </c>
      <c r="N409" s="592">
        <v>0</v>
      </c>
      <c r="O409" s="265">
        <v>100</v>
      </c>
      <c r="P409" s="474">
        <v>205568.54</v>
      </c>
      <c r="Q409" s="277">
        <v>44166</v>
      </c>
      <c r="R409" s="474"/>
      <c r="S409" s="475"/>
      <c r="T409" s="265">
        <v>100</v>
      </c>
      <c r="U409" s="429" t="s">
        <v>3722</v>
      </c>
      <c r="V409" s="429" t="s">
        <v>3642</v>
      </c>
      <c r="W409" s="265">
        <v>100</v>
      </c>
      <c r="X409" s="475"/>
      <c r="Y409" s="475"/>
      <c r="Z409" s="475"/>
    </row>
    <row r="410" spans="1:26" s="492" customFormat="1" ht="47.25">
      <c r="A410" s="265">
        <v>101</v>
      </c>
      <c r="B410" s="474" t="s">
        <v>3823</v>
      </c>
      <c r="C410" s="476" t="s">
        <v>3879</v>
      </c>
      <c r="D410" s="265">
        <v>101</v>
      </c>
      <c r="E410" s="477" t="s">
        <v>3999</v>
      </c>
      <c r="F410" s="474" t="s">
        <v>4010</v>
      </c>
      <c r="G410" s="265">
        <v>101</v>
      </c>
      <c r="H410" s="474"/>
      <c r="I410" s="474"/>
      <c r="J410" s="474"/>
      <c r="K410" s="474" t="s">
        <v>4004</v>
      </c>
      <c r="L410" s="592">
        <v>273271.11</v>
      </c>
      <c r="M410" s="592">
        <v>273271.11</v>
      </c>
      <c r="N410" s="592">
        <v>0</v>
      </c>
      <c r="O410" s="265">
        <v>101</v>
      </c>
      <c r="P410" s="474">
        <v>127818.77</v>
      </c>
      <c r="Q410" s="277">
        <v>44166</v>
      </c>
      <c r="R410" s="474"/>
      <c r="S410" s="475"/>
      <c r="T410" s="265">
        <v>101</v>
      </c>
      <c r="U410" s="429" t="s">
        <v>3722</v>
      </c>
      <c r="V410" s="429" t="s">
        <v>3642</v>
      </c>
      <c r="W410" s="265">
        <v>101</v>
      </c>
      <c r="X410" s="475"/>
      <c r="Y410" s="475"/>
      <c r="Z410" s="475"/>
    </row>
    <row r="411" spans="1:26" s="492" customFormat="1" ht="31.5">
      <c r="A411" s="265">
        <v>102</v>
      </c>
      <c r="B411" s="474" t="s">
        <v>3824</v>
      </c>
      <c r="C411" s="476" t="s">
        <v>56</v>
      </c>
      <c r="D411" s="265">
        <v>102</v>
      </c>
      <c r="E411" s="477" t="s">
        <v>4012</v>
      </c>
      <c r="F411" s="474" t="s">
        <v>4017</v>
      </c>
      <c r="G411" s="265">
        <v>102</v>
      </c>
      <c r="H411" s="474"/>
      <c r="I411" s="474">
        <v>1661</v>
      </c>
      <c r="J411" s="474"/>
      <c r="K411" s="474"/>
      <c r="L411" s="592">
        <v>755169.2</v>
      </c>
      <c r="M411" s="592">
        <v>755169.2</v>
      </c>
      <c r="N411" s="592">
        <v>0</v>
      </c>
      <c r="O411" s="265">
        <v>102</v>
      </c>
      <c r="P411" s="474">
        <v>755169.2</v>
      </c>
      <c r="Q411" s="277">
        <v>44194</v>
      </c>
      <c r="R411" s="474"/>
      <c r="S411" s="475"/>
      <c r="T411" s="265">
        <v>102</v>
      </c>
      <c r="U411" s="429" t="s">
        <v>3722</v>
      </c>
      <c r="V411" s="429" t="s">
        <v>3642</v>
      </c>
      <c r="W411" s="265">
        <v>102</v>
      </c>
      <c r="X411" s="475"/>
      <c r="Y411" s="475"/>
      <c r="Z411" s="475"/>
    </row>
    <row r="412" spans="1:26" s="492" customFormat="1" ht="37.5" customHeight="1">
      <c r="A412" s="265">
        <v>103</v>
      </c>
      <c r="B412" s="474" t="s">
        <v>3825</v>
      </c>
      <c r="C412" s="476" t="s">
        <v>56</v>
      </c>
      <c r="D412" s="265">
        <v>103</v>
      </c>
      <c r="E412" s="477" t="s">
        <v>4013</v>
      </c>
      <c r="F412" s="474" t="s">
        <v>4018</v>
      </c>
      <c r="G412" s="265">
        <v>103</v>
      </c>
      <c r="H412" s="474"/>
      <c r="I412" s="474">
        <v>2500</v>
      </c>
      <c r="J412" s="474"/>
      <c r="K412" s="474"/>
      <c r="L412" s="592">
        <v>104820</v>
      </c>
      <c r="M412" s="592">
        <v>104820</v>
      </c>
      <c r="N412" s="592">
        <v>0</v>
      </c>
      <c r="O412" s="265">
        <v>103</v>
      </c>
      <c r="P412" s="474">
        <v>852463.73</v>
      </c>
      <c r="Q412" s="277">
        <v>44194</v>
      </c>
      <c r="R412" s="474"/>
      <c r="S412" s="475"/>
      <c r="T412" s="265">
        <v>103</v>
      </c>
      <c r="U412" s="429" t="s">
        <v>3722</v>
      </c>
      <c r="V412" s="429" t="s">
        <v>3642</v>
      </c>
      <c r="W412" s="265">
        <v>103</v>
      </c>
      <c r="X412" s="475"/>
      <c r="Y412" s="475"/>
      <c r="Z412" s="475"/>
    </row>
    <row r="413" spans="1:26" s="492" customFormat="1" ht="31.5">
      <c r="A413" s="265">
        <v>104</v>
      </c>
      <c r="B413" s="474" t="s">
        <v>3826</v>
      </c>
      <c r="C413" s="476" t="s">
        <v>56</v>
      </c>
      <c r="D413" s="265">
        <v>104</v>
      </c>
      <c r="E413" s="477" t="s">
        <v>4014</v>
      </c>
      <c r="F413" s="474" t="s">
        <v>4019</v>
      </c>
      <c r="G413" s="265">
        <v>104</v>
      </c>
      <c r="H413" s="474"/>
      <c r="I413" s="474">
        <v>3500</v>
      </c>
      <c r="J413" s="474"/>
      <c r="K413" s="474"/>
      <c r="L413" s="592">
        <v>1</v>
      </c>
      <c r="M413" s="592">
        <v>1</v>
      </c>
      <c r="N413" s="592">
        <v>0</v>
      </c>
      <c r="O413" s="265">
        <v>104</v>
      </c>
      <c r="P413" s="474">
        <v>1591265.63</v>
      </c>
      <c r="Q413" s="277">
        <v>44194</v>
      </c>
      <c r="R413" s="474"/>
      <c r="S413" s="475"/>
      <c r="T413" s="265">
        <v>104</v>
      </c>
      <c r="U413" s="429" t="s">
        <v>3722</v>
      </c>
      <c r="V413" s="429" t="s">
        <v>3642</v>
      </c>
      <c r="W413" s="265">
        <v>104</v>
      </c>
      <c r="X413" s="475"/>
      <c r="Y413" s="475"/>
      <c r="Z413" s="475"/>
    </row>
    <row r="414" spans="1:26" s="492" customFormat="1" ht="31.5">
      <c r="A414" s="265">
        <v>105</v>
      </c>
      <c r="B414" s="474" t="s">
        <v>3827</v>
      </c>
      <c r="C414" s="476" t="s">
        <v>56</v>
      </c>
      <c r="D414" s="265">
        <v>105</v>
      </c>
      <c r="E414" s="477" t="s">
        <v>4015</v>
      </c>
      <c r="F414" s="474" t="s">
        <v>4020</v>
      </c>
      <c r="G414" s="265">
        <v>105</v>
      </c>
      <c r="H414" s="474"/>
      <c r="I414" s="474">
        <v>1550</v>
      </c>
      <c r="J414" s="474"/>
      <c r="K414" s="474"/>
      <c r="L414" s="592">
        <v>1141769</v>
      </c>
      <c r="M414" s="592">
        <v>1141769</v>
      </c>
      <c r="N414" s="592">
        <v>0</v>
      </c>
      <c r="O414" s="265">
        <v>105</v>
      </c>
      <c r="P414" s="474">
        <v>704703.35</v>
      </c>
      <c r="Q414" s="277">
        <v>44194</v>
      </c>
      <c r="R414" s="474"/>
      <c r="S414" s="475"/>
      <c r="T414" s="265">
        <v>105</v>
      </c>
      <c r="U414" s="429" t="s">
        <v>3722</v>
      </c>
      <c r="V414" s="429" t="s">
        <v>3642</v>
      </c>
      <c r="W414" s="265">
        <v>105</v>
      </c>
      <c r="X414" s="475"/>
      <c r="Y414" s="475"/>
      <c r="Z414" s="475"/>
    </row>
    <row r="415" spans="1:26" s="492" customFormat="1" ht="63">
      <c r="A415" s="265">
        <v>106</v>
      </c>
      <c r="B415" s="474" t="s">
        <v>3828</v>
      </c>
      <c r="C415" s="497" t="s">
        <v>4011</v>
      </c>
      <c r="D415" s="265">
        <v>106</v>
      </c>
      <c r="E415" s="477" t="s">
        <v>4016</v>
      </c>
      <c r="F415" s="474" t="s">
        <v>4021</v>
      </c>
      <c r="G415" s="265">
        <v>106</v>
      </c>
      <c r="H415" s="474"/>
      <c r="I415" s="474"/>
      <c r="J415" s="474"/>
      <c r="K415" s="477" t="s">
        <v>4022</v>
      </c>
      <c r="L415" s="592">
        <v>1</v>
      </c>
      <c r="M415" s="592">
        <v>1</v>
      </c>
      <c r="N415" s="592">
        <v>0</v>
      </c>
      <c r="O415" s="265">
        <v>106</v>
      </c>
      <c r="P415" s="474">
        <v>507032.57</v>
      </c>
      <c r="Q415" s="277">
        <v>43864</v>
      </c>
      <c r="R415" s="474"/>
      <c r="S415" s="475"/>
      <c r="T415" s="265">
        <v>106</v>
      </c>
      <c r="U415" s="429" t="s">
        <v>3722</v>
      </c>
      <c r="V415" s="429" t="s">
        <v>3642</v>
      </c>
      <c r="W415" s="265">
        <v>106</v>
      </c>
      <c r="X415" s="475"/>
      <c r="Y415" s="475"/>
      <c r="Z415" s="475"/>
    </row>
    <row r="416" spans="1:26" s="492" customFormat="1" ht="31.5">
      <c r="A416" s="265">
        <v>107</v>
      </c>
      <c r="B416" s="265" t="s">
        <v>227</v>
      </c>
      <c r="C416" s="265" t="s">
        <v>2291</v>
      </c>
      <c r="D416" s="265">
        <v>107</v>
      </c>
      <c r="E416" s="118" t="s">
        <v>957</v>
      </c>
      <c r="F416" s="265" t="s">
        <v>2292</v>
      </c>
      <c r="G416" s="265">
        <v>107</v>
      </c>
      <c r="H416" s="265">
        <v>135.7</v>
      </c>
      <c r="I416" s="265"/>
      <c r="J416" s="265"/>
      <c r="K416" s="265"/>
      <c r="L416" s="589"/>
      <c r="M416" s="570"/>
      <c r="N416" s="570"/>
      <c r="O416" s="265">
        <v>107</v>
      </c>
      <c r="P416" s="265">
        <v>283239.82</v>
      </c>
      <c r="Q416" s="275">
        <v>41858</v>
      </c>
      <c r="R416" s="265"/>
      <c r="S416" s="429" t="s">
        <v>2293</v>
      </c>
      <c r="T416" s="265">
        <v>107</v>
      </c>
      <c r="U416" s="429" t="s">
        <v>3722</v>
      </c>
      <c r="V416" s="429" t="s">
        <v>3642</v>
      </c>
      <c r="W416" s="265">
        <v>107</v>
      </c>
      <c r="X416" s="429"/>
      <c r="Y416" s="429"/>
      <c r="Z416" s="429"/>
    </row>
    <row r="417" spans="1:26" s="644" customFormat="1" ht="31.5">
      <c r="A417" s="265">
        <v>108</v>
      </c>
      <c r="B417" s="551" t="s">
        <v>4406</v>
      </c>
      <c r="C417" s="264" t="s">
        <v>4388</v>
      </c>
      <c r="D417" s="265">
        <v>108</v>
      </c>
      <c r="E417" s="264" t="s">
        <v>4389</v>
      </c>
      <c r="F417" s="551" t="s">
        <v>4390</v>
      </c>
      <c r="G417" s="265">
        <v>108</v>
      </c>
      <c r="H417" s="551"/>
      <c r="I417" s="551"/>
      <c r="J417" s="551"/>
      <c r="K417" s="551" t="s">
        <v>4391</v>
      </c>
      <c r="L417" s="590">
        <v>82290</v>
      </c>
      <c r="M417" s="590">
        <v>82290</v>
      </c>
      <c r="N417" s="588">
        <v>0</v>
      </c>
      <c r="O417" s="265">
        <v>108</v>
      </c>
      <c r="P417" s="588">
        <v>137712.89</v>
      </c>
      <c r="Q417" s="601">
        <v>44300</v>
      </c>
      <c r="R417" s="264"/>
      <c r="S417" s="552" t="s">
        <v>4446</v>
      </c>
      <c r="T417" s="265">
        <v>108</v>
      </c>
      <c r="U417" s="429" t="s">
        <v>3722</v>
      </c>
      <c r="V417" s="429" t="s">
        <v>3642</v>
      </c>
      <c r="W417" s="265">
        <v>108</v>
      </c>
      <c r="X417" s="491"/>
      <c r="Y417" s="491"/>
      <c r="Z417" s="491"/>
    </row>
    <row r="418" spans="1:26" s="644" customFormat="1" ht="47.25">
      <c r="A418" s="265">
        <v>109</v>
      </c>
      <c r="B418" s="551" t="s">
        <v>4407</v>
      </c>
      <c r="C418" s="264" t="s">
        <v>4392</v>
      </c>
      <c r="D418" s="265">
        <v>109</v>
      </c>
      <c r="E418" s="264" t="s">
        <v>4393</v>
      </c>
      <c r="F418" s="551" t="s">
        <v>4394</v>
      </c>
      <c r="G418" s="265">
        <v>109</v>
      </c>
      <c r="H418" s="551"/>
      <c r="I418" s="551"/>
      <c r="J418" s="551"/>
      <c r="K418" s="551" t="s">
        <v>4395</v>
      </c>
      <c r="L418" s="590">
        <v>1</v>
      </c>
      <c r="M418" s="590">
        <v>1</v>
      </c>
      <c r="N418" s="588">
        <v>0</v>
      </c>
      <c r="O418" s="265">
        <v>109</v>
      </c>
      <c r="P418" s="588">
        <v>37872.23</v>
      </c>
      <c r="Q418" s="601">
        <v>44340</v>
      </c>
      <c r="R418" s="264"/>
      <c r="S418" s="552" t="s">
        <v>4446</v>
      </c>
      <c r="T418" s="265">
        <v>109</v>
      </c>
      <c r="U418" s="429" t="s">
        <v>3722</v>
      </c>
      <c r="V418" s="429" t="s">
        <v>3642</v>
      </c>
      <c r="W418" s="265">
        <v>109</v>
      </c>
      <c r="X418" s="491"/>
      <c r="Y418" s="491"/>
      <c r="Z418" s="491"/>
    </row>
    <row r="419" spans="1:26" s="644" customFormat="1" ht="47.25">
      <c r="A419" s="265">
        <v>110</v>
      </c>
      <c r="B419" s="551" t="s">
        <v>4408</v>
      </c>
      <c r="C419" s="264" t="s">
        <v>4396</v>
      </c>
      <c r="D419" s="265">
        <v>110</v>
      </c>
      <c r="E419" s="264" t="s">
        <v>4397</v>
      </c>
      <c r="F419" s="551" t="s">
        <v>4398</v>
      </c>
      <c r="G419" s="265">
        <v>110</v>
      </c>
      <c r="H419" s="551"/>
      <c r="I419" s="551"/>
      <c r="J419" s="551"/>
      <c r="K419" s="264" t="s">
        <v>4399</v>
      </c>
      <c r="L419" s="590">
        <v>1</v>
      </c>
      <c r="M419" s="590">
        <v>1</v>
      </c>
      <c r="N419" s="588">
        <v>0</v>
      </c>
      <c r="O419" s="265">
        <v>110</v>
      </c>
      <c r="P419" s="588">
        <v>17610.59</v>
      </c>
      <c r="Q419" s="601">
        <v>44337</v>
      </c>
      <c r="R419" s="264"/>
      <c r="S419" s="552" t="s">
        <v>4446</v>
      </c>
      <c r="T419" s="265">
        <v>110</v>
      </c>
      <c r="U419" s="429" t="s">
        <v>3722</v>
      </c>
      <c r="V419" s="429" t="s">
        <v>3642</v>
      </c>
      <c r="W419" s="265">
        <v>110</v>
      </c>
      <c r="X419" s="491"/>
      <c r="Y419" s="491"/>
      <c r="Z419" s="491"/>
    </row>
    <row r="420" spans="1:26" s="644" customFormat="1" ht="47.25">
      <c r="A420" s="265">
        <v>111</v>
      </c>
      <c r="B420" s="551" t="s">
        <v>4409</v>
      </c>
      <c r="C420" s="264" t="s">
        <v>4400</v>
      </c>
      <c r="D420" s="265">
        <v>111</v>
      </c>
      <c r="E420" s="264" t="s">
        <v>4401</v>
      </c>
      <c r="F420" s="551" t="s">
        <v>4402</v>
      </c>
      <c r="G420" s="265">
        <v>111</v>
      </c>
      <c r="H420" s="551"/>
      <c r="I420" s="551"/>
      <c r="J420" s="551"/>
      <c r="K420" s="551" t="s">
        <v>4391</v>
      </c>
      <c r="L420" s="590">
        <v>1666.66</v>
      </c>
      <c r="M420" s="590">
        <v>1666.66</v>
      </c>
      <c r="N420" s="588">
        <v>0</v>
      </c>
      <c r="O420" s="265">
        <v>111</v>
      </c>
      <c r="P420" s="588">
        <v>137712.89</v>
      </c>
      <c r="Q420" s="601">
        <v>44340</v>
      </c>
      <c r="R420" s="264"/>
      <c r="S420" s="552" t="s">
        <v>4446</v>
      </c>
      <c r="T420" s="265">
        <v>111</v>
      </c>
      <c r="U420" s="429" t="s">
        <v>3722</v>
      </c>
      <c r="V420" s="429" t="s">
        <v>3642</v>
      </c>
      <c r="W420" s="265">
        <v>111</v>
      </c>
      <c r="X420" s="491"/>
      <c r="Y420" s="491"/>
      <c r="Z420" s="491"/>
    </row>
    <row r="421" spans="1:26" s="644" customFormat="1" ht="47.25">
      <c r="A421" s="265">
        <v>112</v>
      </c>
      <c r="B421" s="551" t="s">
        <v>4410</v>
      </c>
      <c r="C421" s="264" t="s">
        <v>4403</v>
      </c>
      <c r="D421" s="265">
        <v>112</v>
      </c>
      <c r="E421" s="264" t="s">
        <v>4401</v>
      </c>
      <c r="F421" s="551" t="s">
        <v>4404</v>
      </c>
      <c r="G421" s="265">
        <v>112</v>
      </c>
      <c r="H421" s="551"/>
      <c r="I421" s="551"/>
      <c r="J421" s="551"/>
      <c r="K421" s="551" t="s">
        <v>4405</v>
      </c>
      <c r="L421" s="590">
        <v>1</v>
      </c>
      <c r="M421" s="590">
        <v>1</v>
      </c>
      <c r="N421" s="588">
        <v>0</v>
      </c>
      <c r="O421" s="265">
        <v>112</v>
      </c>
      <c r="P421" s="588">
        <v>218517.74</v>
      </c>
      <c r="Q421" s="601">
        <v>44340</v>
      </c>
      <c r="R421" s="264"/>
      <c r="S421" s="552" t="s">
        <v>4446</v>
      </c>
      <c r="T421" s="265">
        <v>112</v>
      </c>
      <c r="U421" s="429" t="s">
        <v>3722</v>
      </c>
      <c r="V421" s="429" t="s">
        <v>3642</v>
      </c>
      <c r="W421" s="265">
        <v>112</v>
      </c>
      <c r="X421" s="491"/>
      <c r="Y421" s="491"/>
      <c r="Z421" s="491"/>
    </row>
    <row r="422" spans="1:26" s="644" customFormat="1" ht="63">
      <c r="A422" s="265">
        <v>113</v>
      </c>
      <c r="B422" s="551" t="s">
        <v>4411</v>
      </c>
      <c r="C422" s="264" t="s">
        <v>3837</v>
      </c>
      <c r="D422" s="265">
        <v>113</v>
      </c>
      <c r="E422" s="264" t="s">
        <v>4422</v>
      </c>
      <c r="F422" s="551" t="s">
        <v>4431</v>
      </c>
      <c r="G422" s="265">
        <v>113</v>
      </c>
      <c r="H422" s="551"/>
      <c r="I422" s="551"/>
      <c r="J422" s="551"/>
      <c r="K422" s="264" t="s">
        <v>4440</v>
      </c>
      <c r="L422" s="590">
        <v>137712.89</v>
      </c>
      <c r="M422" s="590">
        <v>137712.89</v>
      </c>
      <c r="N422" s="588">
        <v>0</v>
      </c>
      <c r="O422" s="265">
        <v>113</v>
      </c>
      <c r="P422" s="588">
        <v>137712.89</v>
      </c>
      <c r="Q422" s="601">
        <v>44364</v>
      </c>
      <c r="R422" s="264"/>
      <c r="S422" s="552" t="s">
        <v>4447</v>
      </c>
      <c r="T422" s="265">
        <v>113</v>
      </c>
      <c r="U422" s="429" t="s">
        <v>3722</v>
      </c>
      <c r="V422" s="429" t="s">
        <v>3642</v>
      </c>
      <c r="W422" s="265">
        <v>113</v>
      </c>
      <c r="X422" s="491"/>
      <c r="Y422" s="491"/>
      <c r="Z422" s="491"/>
    </row>
    <row r="423" spans="1:26" s="644" customFormat="1" ht="63">
      <c r="A423" s="265">
        <v>114</v>
      </c>
      <c r="B423" s="551" t="s">
        <v>4412</v>
      </c>
      <c r="C423" s="264" t="s">
        <v>4420</v>
      </c>
      <c r="D423" s="265">
        <v>114</v>
      </c>
      <c r="E423" s="264" t="s">
        <v>4423</v>
      </c>
      <c r="F423" s="551" t="s">
        <v>4432</v>
      </c>
      <c r="G423" s="265">
        <v>114</v>
      </c>
      <c r="H423" s="551"/>
      <c r="I423" s="551"/>
      <c r="J423" s="551"/>
      <c r="K423" s="264" t="s">
        <v>4441</v>
      </c>
      <c r="L423" s="590">
        <v>124978.35</v>
      </c>
      <c r="M423" s="590">
        <v>124978.35</v>
      </c>
      <c r="N423" s="588">
        <v>0</v>
      </c>
      <c r="O423" s="265">
        <v>114</v>
      </c>
      <c r="P423" s="588">
        <v>124978.35</v>
      </c>
      <c r="Q423" s="601">
        <v>44364</v>
      </c>
      <c r="R423" s="264"/>
      <c r="S423" s="552" t="s">
        <v>4447</v>
      </c>
      <c r="T423" s="265">
        <v>114</v>
      </c>
      <c r="U423" s="429" t="s">
        <v>3722</v>
      </c>
      <c r="V423" s="429" t="s">
        <v>3642</v>
      </c>
      <c r="W423" s="265">
        <v>114</v>
      </c>
      <c r="X423" s="491"/>
      <c r="Y423" s="491"/>
      <c r="Z423" s="491"/>
    </row>
    <row r="424" spans="1:26" s="644" customFormat="1" ht="63">
      <c r="A424" s="265">
        <v>115</v>
      </c>
      <c r="B424" s="551" t="s">
        <v>4413</v>
      </c>
      <c r="C424" s="264" t="s">
        <v>4421</v>
      </c>
      <c r="D424" s="265">
        <v>115</v>
      </c>
      <c r="E424" s="264" t="s">
        <v>4424</v>
      </c>
      <c r="F424" s="551" t="s">
        <v>4433</v>
      </c>
      <c r="G424" s="265">
        <v>115</v>
      </c>
      <c r="H424" s="551"/>
      <c r="I424" s="551">
        <v>1034</v>
      </c>
      <c r="J424" s="551"/>
      <c r="K424" s="264"/>
      <c r="L424" s="590">
        <v>470105.33</v>
      </c>
      <c r="M424" s="590">
        <v>470105.33</v>
      </c>
      <c r="N424" s="588">
        <v>0</v>
      </c>
      <c r="O424" s="265">
        <v>115</v>
      </c>
      <c r="P424" s="588">
        <v>470105.33</v>
      </c>
      <c r="Q424" s="601">
        <v>44364</v>
      </c>
      <c r="R424" s="264"/>
      <c r="S424" s="552" t="s">
        <v>4447</v>
      </c>
      <c r="T424" s="265">
        <v>115</v>
      </c>
      <c r="U424" s="429" t="s">
        <v>3722</v>
      </c>
      <c r="V424" s="429" t="s">
        <v>3642</v>
      </c>
      <c r="W424" s="265">
        <v>115</v>
      </c>
      <c r="X424" s="491"/>
      <c r="Y424" s="491"/>
      <c r="Z424" s="491"/>
    </row>
    <row r="425" spans="1:26" s="644" customFormat="1" ht="63">
      <c r="A425" s="265">
        <v>116</v>
      </c>
      <c r="B425" s="551" t="s">
        <v>4414</v>
      </c>
      <c r="C425" s="264" t="s">
        <v>4420</v>
      </c>
      <c r="D425" s="265">
        <v>116</v>
      </c>
      <c r="E425" s="264" t="s">
        <v>4425</v>
      </c>
      <c r="F425" s="551" t="s">
        <v>4434</v>
      </c>
      <c r="G425" s="265">
        <v>116</v>
      </c>
      <c r="H425" s="551"/>
      <c r="I425" s="551"/>
      <c r="J425" s="551"/>
      <c r="K425" s="264" t="s">
        <v>4442</v>
      </c>
      <c r="L425" s="590">
        <v>116457.1</v>
      </c>
      <c r="M425" s="590">
        <v>116457.1</v>
      </c>
      <c r="N425" s="588">
        <v>0</v>
      </c>
      <c r="O425" s="265">
        <v>116</v>
      </c>
      <c r="P425" s="588">
        <v>116457.1</v>
      </c>
      <c r="Q425" s="601">
        <v>44364</v>
      </c>
      <c r="R425" s="264"/>
      <c r="S425" s="552" t="s">
        <v>4447</v>
      </c>
      <c r="T425" s="265">
        <v>116</v>
      </c>
      <c r="U425" s="429" t="s">
        <v>3722</v>
      </c>
      <c r="V425" s="429" t="s">
        <v>3642</v>
      </c>
      <c r="W425" s="265">
        <v>116</v>
      </c>
      <c r="X425" s="491"/>
      <c r="Y425" s="491"/>
      <c r="Z425" s="491"/>
    </row>
    <row r="426" spans="1:26" s="644" customFormat="1" ht="78.75">
      <c r="A426" s="265">
        <v>117</v>
      </c>
      <c r="B426" s="551" t="s">
        <v>4415</v>
      </c>
      <c r="C426" s="264" t="s">
        <v>4421</v>
      </c>
      <c r="D426" s="265">
        <v>117</v>
      </c>
      <c r="E426" s="264" t="s">
        <v>4426</v>
      </c>
      <c r="F426" s="551" t="s">
        <v>4435</v>
      </c>
      <c r="G426" s="265">
        <v>117</v>
      </c>
      <c r="H426" s="551"/>
      <c r="I426" s="551">
        <v>4707</v>
      </c>
      <c r="J426" s="551"/>
      <c r="K426" s="264"/>
      <c r="L426" s="590">
        <v>1605018.71</v>
      </c>
      <c r="M426" s="590">
        <v>1605018.71</v>
      </c>
      <c r="N426" s="588">
        <v>0</v>
      </c>
      <c r="O426" s="265">
        <v>117</v>
      </c>
      <c r="P426" s="588">
        <v>1605018.71</v>
      </c>
      <c r="Q426" s="601">
        <v>44364</v>
      </c>
      <c r="R426" s="264"/>
      <c r="S426" s="552" t="s">
        <v>4447</v>
      </c>
      <c r="T426" s="265">
        <v>117</v>
      </c>
      <c r="U426" s="429" t="s">
        <v>3722</v>
      </c>
      <c r="V426" s="429" t="s">
        <v>3642</v>
      </c>
      <c r="W426" s="265">
        <v>117</v>
      </c>
      <c r="X426" s="491"/>
      <c r="Y426" s="491"/>
      <c r="Z426" s="491"/>
    </row>
    <row r="427" spans="1:26" s="644" customFormat="1" ht="35.25" customHeight="1">
      <c r="A427" s="265">
        <v>118</v>
      </c>
      <c r="B427" s="551" t="s">
        <v>4416</v>
      </c>
      <c r="C427" s="264" t="s">
        <v>3837</v>
      </c>
      <c r="D427" s="265">
        <v>118</v>
      </c>
      <c r="E427" s="264" t="s">
        <v>4427</v>
      </c>
      <c r="F427" s="551" t="s">
        <v>4436</v>
      </c>
      <c r="G427" s="265">
        <v>118</v>
      </c>
      <c r="H427" s="551"/>
      <c r="I427" s="551"/>
      <c r="J427" s="551"/>
      <c r="K427" s="264" t="s">
        <v>4443</v>
      </c>
      <c r="L427" s="590">
        <v>137712.89</v>
      </c>
      <c r="M427" s="590">
        <v>137712.89</v>
      </c>
      <c r="N427" s="588">
        <v>0</v>
      </c>
      <c r="O427" s="265">
        <v>118</v>
      </c>
      <c r="P427" s="588">
        <v>137712.89</v>
      </c>
      <c r="Q427" s="601">
        <v>44364</v>
      </c>
      <c r="R427" s="264"/>
      <c r="S427" s="552" t="s">
        <v>4447</v>
      </c>
      <c r="T427" s="265">
        <v>118</v>
      </c>
      <c r="U427" s="429" t="s">
        <v>3722</v>
      </c>
      <c r="V427" s="429" t="s">
        <v>3642</v>
      </c>
      <c r="W427" s="265">
        <v>118</v>
      </c>
      <c r="X427" s="491"/>
      <c r="Y427" s="491"/>
      <c r="Z427" s="491"/>
    </row>
    <row r="428" spans="1:26" s="644" customFormat="1" ht="63">
      <c r="A428" s="265">
        <v>119</v>
      </c>
      <c r="B428" s="551" t="s">
        <v>4417</v>
      </c>
      <c r="C428" s="264" t="s">
        <v>4420</v>
      </c>
      <c r="D428" s="265">
        <v>119</v>
      </c>
      <c r="E428" s="264" t="s">
        <v>4428</v>
      </c>
      <c r="F428" s="551" t="s">
        <v>4437</v>
      </c>
      <c r="G428" s="265">
        <v>119</v>
      </c>
      <c r="H428" s="551"/>
      <c r="I428" s="551"/>
      <c r="J428" s="551"/>
      <c r="K428" s="264" t="s">
        <v>4444</v>
      </c>
      <c r="L428" s="590">
        <v>142020.86</v>
      </c>
      <c r="M428" s="590">
        <v>142020.86</v>
      </c>
      <c r="N428" s="588">
        <v>0</v>
      </c>
      <c r="O428" s="265">
        <v>119</v>
      </c>
      <c r="P428" s="588">
        <v>142020.86</v>
      </c>
      <c r="Q428" s="601">
        <v>44364</v>
      </c>
      <c r="R428" s="264"/>
      <c r="S428" s="552" t="s">
        <v>4447</v>
      </c>
      <c r="T428" s="265">
        <v>119</v>
      </c>
      <c r="U428" s="429" t="s">
        <v>3722</v>
      </c>
      <c r="V428" s="429" t="s">
        <v>3642</v>
      </c>
      <c r="W428" s="265">
        <v>119</v>
      </c>
      <c r="X428" s="491"/>
      <c r="Y428" s="491"/>
      <c r="Z428" s="491"/>
    </row>
    <row r="429" spans="1:26" s="644" customFormat="1" ht="78.75">
      <c r="A429" s="265">
        <v>120</v>
      </c>
      <c r="B429" s="551" t="s">
        <v>4418</v>
      </c>
      <c r="C429" s="264" t="s">
        <v>4421</v>
      </c>
      <c r="D429" s="265">
        <v>120</v>
      </c>
      <c r="E429" s="264" t="s">
        <v>4429</v>
      </c>
      <c r="F429" s="551" t="s">
        <v>4438</v>
      </c>
      <c r="G429" s="265">
        <v>120</v>
      </c>
      <c r="H429" s="551"/>
      <c r="I429" s="551">
        <v>3666</v>
      </c>
      <c r="J429" s="551"/>
      <c r="K429" s="264"/>
      <c r="L429" s="590">
        <v>1666737.09</v>
      </c>
      <c r="M429" s="590">
        <v>1666737.09</v>
      </c>
      <c r="N429" s="588">
        <v>0</v>
      </c>
      <c r="O429" s="265">
        <v>120</v>
      </c>
      <c r="P429" s="588">
        <v>1666737.09</v>
      </c>
      <c r="Q429" s="601">
        <v>44364</v>
      </c>
      <c r="R429" s="264"/>
      <c r="S429" s="552" t="s">
        <v>4447</v>
      </c>
      <c r="T429" s="265">
        <v>120</v>
      </c>
      <c r="U429" s="429" t="s">
        <v>3722</v>
      </c>
      <c r="V429" s="429" t="s">
        <v>3642</v>
      </c>
      <c r="W429" s="265">
        <v>120</v>
      </c>
      <c r="X429" s="491"/>
      <c r="Y429" s="491"/>
      <c r="Z429" s="491"/>
    </row>
    <row r="430" spans="1:26" s="644" customFormat="1" ht="63.75" customHeight="1">
      <c r="A430" s="265">
        <v>121</v>
      </c>
      <c r="B430" s="551" t="s">
        <v>4419</v>
      </c>
      <c r="C430" s="264" t="s">
        <v>3837</v>
      </c>
      <c r="D430" s="265">
        <v>121</v>
      </c>
      <c r="E430" s="264" t="s">
        <v>4430</v>
      </c>
      <c r="F430" s="551" t="s">
        <v>4439</v>
      </c>
      <c r="G430" s="265">
        <v>121</v>
      </c>
      <c r="H430" s="551"/>
      <c r="I430" s="551"/>
      <c r="J430" s="551"/>
      <c r="K430" s="264" t="s">
        <v>4445</v>
      </c>
      <c r="L430" s="590">
        <v>183617.19</v>
      </c>
      <c r="M430" s="590">
        <v>183617.19</v>
      </c>
      <c r="N430" s="588">
        <v>0</v>
      </c>
      <c r="O430" s="265">
        <v>121</v>
      </c>
      <c r="P430" s="588">
        <v>183617.19</v>
      </c>
      <c r="Q430" s="601">
        <v>44364</v>
      </c>
      <c r="R430" s="264"/>
      <c r="S430" s="552" t="s">
        <v>4447</v>
      </c>
      <c r="T430" s="265">
        <v>121</v>
      </c>
      <c r="U430" s="429" t="s">
        <v>3722</v>
      </c>
      <c r="V430" s="429" t="s">
        <v>3642</v>
      </c>
      <c r="W430" s="265">
        <v>121</v>
      </c>
      <c r="X430" s="491"/>
      <c r="Y430" s="491"/>
      <c r="Z430" s="491"/>
    </row>
    <row r="431" spans="1:26" s="644" customFormat="1" ht="33" customHeight="1">
      <c r="A431" s="265">
        <v>122</v>
      </c>
      <c r="B431" s="551" t="s">
        <v>4448</v>
      </c>
      <c r="C431" s="264" t="s">
        <v>4420</v>
      </c>
      <c r="D431" s="265">
        <v>122</v>
      </c>
      <c r="E431" s="264" t="s">
        <v>4453</v>
      </c>
      <c r="F431" s="551" t="s">
        <v>4458</v>
      </c>
      <c r="G431" s="265">
        <v>122</v>
      </c>
      <c r="H431" s="551"/>
      <c r="I431" s="551"/>
      <c r="J431" s="551"/>
      <c r="K431" s="264" t="s">
        <v>4463</v>
      </c>
      <c r="L431" s="590">
        <v>1</v>
      </c>
      <c r="M431" s="590">
        <v>1</v>
      </c>
      <c r="N431" s="588">
        <v>0</v>
      </c>
      <c r="O431" s="265">
        <v>122</v>
      </c>
      <c r="P431" s="588">
        <v>194237.99</v>
      </c>
      <c r="Q431" s="601">
        <v>44356</v>
      </c>
      <c r="R431" s="264"/>
      <c r="S431" s="552" t="s">
        <v>4467</v>
      </c>
      <c r="T431" s="265">
        <v>122</v>
      </c>
      <c r="U431" s="429" t="s">
        <v>3722</v>
      </c>
      <c r="V431" s="429" t="s">
        <v>3642</v>
      </c>
      <c r="W431" s="265">
        <v>122</v>
      </c>
      <c r="X431" s="491"/>
      <c r="Y431" s="491"/>
      <c r="Z431" s="491"/>
    </row>
    <row r="432" spans="1:26" s="644" customFormat="1" ht="33" customHeight="1">
      <c r="A432" s="265">
        <v>123</v>
      </c>
      <c r="B432" s="551" t="s">
        <v>4449</v>
      </c>
      <c r="C432" s="264" t="s">
        <v>4420</v>
      </c>
      <c r="D432" s="265">
        <v>123</v>
      </c>
      <c r="E432" s="264" t="s">
        <v>4454</v>
      </c>
      <c r="F432" s="551" t="s">
        <v>4459</v>
      </c>
      <c r="G432" s="265">
        <v>123</v>
      </c>
      <c r="H432" s="551"/>
      <c r="I432" s="551"/>
      <c r="J432" s="551"/>
      <c r="K432" s="264" t="s">
        <v>4464</v>
      </c>
      <c r="L432" s="590">
        <v>1</v>
      </c>
      <c r="M432" s="590">
        <v>1</v>
      </c>
      <c r="N432" s="588">
        <v>0</v>
      </c>
      <c r="O432" s="265">
        <v>123</v>
      </c>
      <c r="P432" s="588">
        <v>210424.49</v>
      </c>
      <c r="Q432" s="601">
        <v>44356</v>
      </c>
      <c r="R432" s="264"/>
      <c r="S432" s="552" t="s">
        <v>4467</v>
      </c>
      <c r="T432" s="265">
        <v>123</v>
      </c>
      <c r="U432" s="429" t="s">
        <v>3722</v>
      </c>
      <c r="V432" s="429" t="s">
        <v>3642</v>
      </c>
      <c r="W432" s="265">
        <v>123</v>
      </c>
      <c r="X432" s="491"/>
      <c r="Y432" s="491"/>
      <c r="Z432" s="491"/>
    </row>
    <row r="433" spans="1:26" s="644" customFormat="1" ht="33" customHeight="1">
      <c r="A433" s="265">
        <v>124</v>
      </c>
      <c r="B433" s="551" t="s">
        <v>4450</v>
      </c>
      <c r="C433" s="264" t="s">
        <v>4420</v>
      </c>
      <c r="D433" s="265">
        <v>124</v>
      </c>
      <c r="E433" s="264" t="s">
        <v>4455</v>
      </c>
      <c r="F433" s="551" t="s">
        <v>4460</v>
      </c>
      <c r="G433" s="265">
        <v>124</v>
      </c>
      <c r="H433" s="551"/>
      <c r="I433" s="551"/>
      <c r="J433" s="551"/>
      <c r="K433" s="264" t="s">
        <v>4465</v>
      </c>
      <c r="L433" s="590">
        <v>1</v>
      </c>
      <c r="M433" s="590">
        <v>1</v>
      </c>
      <c r="N433" s="588">
        <v>0</v>
      </c>
      <c r="O433" s="265">
        <v>124</v>
      </c>
      <c r="P433" s="588">
        <v>28404.17</v>
      </c>
      <c r="Q433" s="601">
        <v>44356</v>
      </c>
      <c r="R433" s="264"/>
      <c r="S433" s="552" t="s">
        <v>4467</v>
      </c>
      <c r="T433" s="265">
        <v>124</v>
      </c>
      <c r="U433" s="429" t="s">
        <v>3722</v>
      </c>
      <c r="V433" s="429" t="s">
        <v>3642</v>
      </c>
      <c r="W433" s="265">
        <v>124</v>
      </c>
      <c r="X433" s="491"/>
      <c r="Y433" s="491"/>
      <c r="Z433" s="491"/>
    </row>
    <row r="434" spans="1:26" s="644" customFormat="1" ht="47.25">
      <c r="A434" s="265">
        <v>125</v>
      </c>
      <c r="B434" s="551" t="s">
        <v>4451</v>
      </c>
      <c r="C434" s="264" t="s">
        <v>3837</v>
      </c>
      <c r="D434" s="265">
        <v>125</v>
      </c>
      <c r="E434" s="264" t="s">
        <v>4456</v>
      </c>
      <c r="F434" s="551" t="s">
        <v>4461</v>
      </c>
      <c r="G434" s="265">
        <v>125</v>
      </c>
      <c r="H434" s="551"/>
      <c r="I434" s="551"/>
      <c r="J434" s="551"/>
      <c r="K434" s="551" t="s">
        <v>4466</v>
      </c>
      <c r="L434" s="590">
        <v>1</v>
      </c>
      <c r="M434" s="590">
        <v>1</v>
      </c>
      <c r="N434" s="588">
        <v>0</v>
      </c>
      <c r="O434" s="265">
        <v>125</v>
      </c>
      <c r="P434" s="588">
        <v>137712.89</v>
      </c>
      <c r="Q434" s="601">
        <v>44357</v>
      </c>
      <c r="R434" s="264"/>
      <c r="S434" s="552" t="s">
        <v>4467</v>
      </c>
      <c r="T434" s="265">
        <v>125</v>
      </c>
      <c r="U434" s="429" t="s">
        <v>3722</v>
      </c>
      <c r="V434" s="429" t="s">
        <v>3642</v>
      </c>
      <c r="W434" s="265">
        <v>125</v>
      </c>
      <c r="X434" s="491"/>
      <c r="Y434" s="491"/>
      <c r="Z434" s="491"/>
    </row>
    <row r="435" spans="1:26" s="644" customFormat="1" ht="47.25">
      <c r="A435" s="265">
        <v>126</v>
      </c>
      <c r="B435" s="551" t="s">
        <v>4452</v>
      </c>
      <c r="C435" s="264" t="s">
        <v>3837</v>
      </c>
      <c r="D435" s="265">
        <v>126</v>
      </c>
      <c r="E435" s="264" t="s">
        <v>4457</v>
      </c>
      <c r="F435" s="551" t="s">
        <v>4462</v>
      </c>
      <c r="G435" s="265">
        <v>126</v>
      </c>
      <c r="H435" s="551"/>
      <c r="I435" s="551"/>
      <c r="J435" s="551"/>
      <c r="K435" s="551" t="s">
        <v>4466</v>
      </c>
      <c r="L435" s="590">
        <v>1</v>
      </c>
      <c r="M435" s="590">
        <v>1</v>
      </c>
      <c r="N435" s="588">
        <v>0</v>
      </c>
      <c r="O435" s="265">
        <v>126</v>
      </c>
      <c r="P435" s="588">
        <v>137712.89</v>
      </c>
      <c r="Q435" s="601">
        <v>44356</v>
      </c>
      <c r="R435" s="264"/>
      <c r="S435" s="552" t="s">
        <v>4467</v>
      </c>
      <c r="T435" s="265">
        <v>126</v>
      </c>
      <c r="U435" s="429" t="s">
        <v>3722</v>
      </c>
      <c r="V435" s="429" t="s">
        <v>3642</v>
      </c>
      <c r="W435" s="265">
        <v>126</v>
      </c>
      <c r="X435" s="491"/>
      <c r="Y435" s="491"/>
      <c r="Z435" s="491"/>
    </row>
    <row r="436" spans="1:26" s="492" customFormat="1" ht="31.5">
      <c r="A436" s="265">
        <v>127</v>
      </c>
      <c r="B436" s="265" t="s">
        <v>2394</v>
      </c>
      <c r="C436" s="265" t="s">
        <v>1582</v>
      </c>
      <c r="D436" s="265">
        <v>127</v>
      </c>
      <c r="E436" s="118" t="s">
        <v>12</v>
      </c>
      <c r="F436" s="118" t="s">
        <v>4688</v>
      </c>
      <c r="G436" s="265">
        <v>127</v>
      </c>
      <c r="H436" s="265">
        <v>141.6</v>
      </c>
      <c r="I436" s="265"/>
      <c r="J436" s="265">
        <v>1</v>
      </c>
      <c r="K436" s="265"/>
      <c r="L436" s="571">
        <v>15400</v>
      </c>
      <c r="M436" s="571">
        <v>15400</v>
      </c>
      <c r="N436" s="571">
        <v>0</v>
      </c>
      <c r="O436" s="265">
        <v>127</v>
      </c>
      <c r="P436" s="571">
        <v>318634.75</v>
      </c>
      <c r="Q436" s="275">
        <v>38701</v>
      </c>
      <c r="R436" s="265"/>
      <c r="S436" s="429" t="s">
        <v>1946</v>
      </c>
      <c r="T436" s="265">
        <v>127</v>
      </c>
      <c r="U436" s="429" t="s">
        <v>3722</v>
      </c>
      <c r="V436" s="429" t="s">
        <v>3642</v>
      </c>
      <c r="W436" s="265">
        <v>127</v>
      </c>
      <c r="X436" s="429"/>
      <c r="Y436" s="429"/>
      <c r="Z436" s="429"/>
    </row>
    <row r="437" spans="1:26" s="492" customFormat="1" ht="47.25">
      <c r="A437" s="265">
        <v>128</v>
      </c>
      <c r="B437" s="474" t="s">
        <v>4870</v>
      </c>
      <c r="C437" s="474" t="s">
        <v>56</v>
      </c>
      <c r="D437" s="265">
        <v>128</v>
      </c>
      <c r="E437" s="477" t="s">
        <v>4730</v>
      </c>
      <c r="F437" s="477" t="s">
        <v>4731</v>
      </c>
      <c r="G437" s="265">
        <v>128</v>
      </c>
      <c r="H437" s="474"/>
      <c r="I437" s="474">
        <v>4880</v>
      </c>
      <c r="J437" s="474"/>
      <c r="K437" s="474"/>
      <c r="L437" s="587">
        <v>1205976.8</v>
      </c>
      <c r="M437" s="587">
        <v>1205976.8</v>
      </c>
      <c r="N437" s="587">
        <v>0</v>
      </c>
      <c r="O437" s="265">
        <v>128</v>
      </c>
      <c r="P437" s="587">
        <v>2218678.94</v>
      </c>
      <c r="Q437" s="277">
        <v>44713</v>
      </c>
      <c r="R437" s="474"/>
      <c r="S437" s="496" t="s">
        <v>4790</v>
      </c>
      <c r="T437" s="265">
        <v>128</v>
      </c>
      <c r="U437" s="429" t="s">
        <v>3722</v>
      </c>
      <c r="V437" s="429" t="s">
        <v>3642</v>
      </c>
      <c r="W437" s="265">
        <v>128</v>
      </c>
      <c r="X437" s="475"/>
      <c r="Y437" s="475"/>
      <c r="Z437" s="475"/>
    </row>
    <row r="438" spans="1:26" s="492" customFormat="1" ht="47.25">
      <c r="A438" s="265">
        <v>129</v>
      </c>
      <c r="B438" s="474" t="s">
        <v>4729</v>
      </c>
      <c r="C438" s="474" t="s">
        <v>3851</v>
      </c>
      <c r="D438" s="265">
        <v>129</v>
      </c>
      <c r="E438" s="477" t="s">
        <v>4730</v>
      </c>
      <c r="F438" s="477" t="s">
        <v>4732</v>
      </c>
      <c r="G438" s="265">
        <v>129</v>
      </c>
      <c r="H438" s="474">
        <v>1</v>
      </c>
      <c r="I438" s="474"/>
      <c r="J438" s="474"/>
      <c r="K438" s="474"/>
      <c r="L438" s="587">
        <v>1900</v>
      </c>
      <c r="M438" s="587">
        <v>1900</v>
      </c>
      <c r="N438" s="587">
        <v>0</v>
      </c>
      <c r="O438" s="265">
        <v>129</v>
      </c>
      <c r="P438" s="587">
        <v>124978.35</v>
      </c>
      <c r="Q438" s="277">
        <v>44713</v>
      </c>
      <c r="R438" s="474"/>
      <c r="S438" s="496" t="s">
        <v>4790</v>
      </c>
      <c r="T438" s="265">
        <v>129</v>
      </c>
      <c r="U438" s="429" t="s">
        <v>3722</v>
      </c>
      <c r="V438" s="429" t="s">
        <v>3642</v>
      </c>
      <c r="W438" s="265">
        <v>129</v>
      </c>
      <c r="X438" s="475"/>
      <c r="Y438" s="475"/>
      <c r="Z438" s="475"/>
    </row>
    <row r="439" spans="1:26" s="492" customFormat="1" ht="48" customHeight="1">
      <c r="A439" s="265">
        <v>130</v>
      </c>
      <c r="B439" s="556" t="s">
        <v>4869</v>
      </c>
      <c r="C439" s="118" t="s">
        <v>4820</v>
      </c>
      <c r="D439" s="265">
        <v>130</v>
      </c>
      <c r="E439" s="477" t="s">
        <v>4819</v>
      </c>
      <c r="F439" s="477" t="s">
        <v>4821</v>
      </c>
      <c r="G439" s="265">
        <v>130</v>
      </c>
      <c r="H439" s="474">
        <v>16</v>
      </c>
      <c r="I439" s="474"/>
      <c r="J439" s="474">
        <v>1</v>
      </c>
      <c r="K439" s="474" t="s">
        <v>1492</v>
      </c>
      <c r="L439" s="587">
        <v>35600</v>
      </c>
      <c r="M439" s="587">
        <v>35600</v>
      </c>
      <c r="N439" s="587">
        <v>0</v>
      </c>
      <c r="O439" s="265">
        <v>130</v>
      </c>
      <c r="P439" s="587">
        <v>53486.93</v>
      </c>
      <c r="Q439" s="277">
        <v>44783</v>
      </c>
      <c r="R439" s="474"/>
      <c r="S439" s="496" t="s">
        <v>4850</v>
      </c>
      <c r="T439" s="265">
        <v>130</v>
      </c>
      <c r="U439" s="429" t="s">
        <v>3722</v>
      </c>
      <c r="V439" s="429" t="s">
        <v>3642</v>
      </c>
      <c r="W439" s="265">
        <v>130</v>
      </c>
      <c r="X439" s="475"/>
      <c r="Y439" s="475"/>
      <c r="Z439" s="475"/>
    </row>
    <row r="440" spans="1:26" s="492" customFormat="1" ht="47.25">
      <c r="A440" s="265">
        <v>131</v>
      </c>
      <c r="B440" s="556" t="s">
        <v>4871</v>
      </c>
      <c r="C440" s="118" t="s">
        <v>4852</v>
      </c>
      <c r="D440" s="265">
        <v>131</v>
      </c>
      <c r="E440" s="477" t="s">
        <v>4851</v>
      </c>
      <c r="F440" s="477" t="s">
        <v>4822</v>
      </c>
      <c r="G440" s="265">
        <v>131</v>
      </c>
      <c r="H440" s="474">
        <v>10.7</v>
      </c>
      <c r="I440" s="474"/>
      <c r="J440" s="474">
        <v>1</v>
      </c>
      <c r="K440" s="474" t="s">
        <v>1492</v>
      </c>
      <c r="L440" s="587">
        <v>16400</v>
      </c>
      <c r="M440" s="587">
        <v>16400</v>
      </c>
      <c r="N440" s="587">
        <v>0</v>
      </c>
      <c r="O440" s="265">
        <v>131</v>
      </c>
      <c r="P440" s="587">
        <v>42156.77</v>
      </c>
      <c r="Q440" s="277">
        <v>44783</v>
      </c>
      <c r="R440" s="474"/>
      <c r="S440" s="496" t="str">
        <f aca="true" t="shared" si="0" ref="S440:S496">$S$439</f>
        <v>Решение Кромского районного Совета народных депутатов №9-5 рс от 29.07.2022, Акт приема-передачи от 29.07.2022</v>
      </c>
      <c r="T440" s="265">
        <v>131</v>
      </c>
      <c r="U440" s="429" t="s">
        <v>3722</v>
      </c>
      <c r="V440" s="429" t="s">
        <v>3642</v>
      </c>
      <c r="W440" s="265">
        <v>131</v>
      </c>
      <c r="X440" s="475"/>
      <c r="Y440" s="475"/>
      <c r="Z440" s="475"/>
    </row>
    <row r="441" spans="1:26" s="492" customFormat="1" ht="47.25">
      <c r="A441" s="265">
        <v>132</v>
      </c>
      <c r="B441" s="556" t="s">
        <v>4872</v>
      </c>
      <c r="C441" s="118" t="s">
        <v>4852</v>
      </c>
      <c r="D441" s="265">
        <v>132</v>
      </c>
      <c r="E441" s="477" t="s">
        <v>4853</v>
      </c>
      <c r="F441" s="477" t="s">
        <v>4823</v>
      </c>
      <c r="G441" s="265">
        <v>132</v>
      </c>
      <c r="H441" s="474">
        <v>9.7</v>
      </c>
      <c r="I441" s="474"/>
      <c r="J441" s="474">
        <v>1</v>
      </c>
      <c r="K441" s="474" t="s">
        <v>1492</v>
      </c>
      <c r="L441" s="587">
        <v>5900</v>
      </c>
      <c r="M441" s="587">
        <v>5900</v>
      </c>
      <c r="N441" s="587">
        <v>0</v>
      </c>
      <c r="O441" s="265">
        <v>132</v>
      </c>
      <c r="P441" s="587">
        <v>38216.89</v>
      </c>
      <c r="Q441" s="277">
        <v>44783</v>
      </c>
      <c r="R441" s="474"/>
      <c r="S441" s="496" t="str">
        <f t="shared" si="0"/>
        <v>Решение Кромского районного Совета народных депутатов №9-5 рс от 29.07.2022, Акт приема-передачи от 29.07.2022</v>
      </c>
      <c r="T441" s="265">
        <v>132</v>
      </c>
      <c r="U441" s="429" t="s">
        <v>3722</v>
      </c>
      <c r="V441" s="429" t="s">
        <v>3642</v>
      </c>
      <c r="W441" s="265">
        <v>132</v>
      </c>
      <c r="X441" s="475"/>
      <c r="Y441" s="475"/>
      <c r="Z441" s="475"/>
    </row>
    <row r="442" spans="1:26" s="492" customFormat="1" ht="47.25">
      <c r="A442" s="265">
        <v>133</v>
      </c>
      <c r="B442" s="556" t="s">
        <v>4873</v>
      </c>
      <c r="C442" s="118" t="s">
        <v>4855</v>
      </c>
      <c r="D442" s="265">
        <v>133</v>
      </c>
      <c r="E442" s="477" t="s">
        <v>4854</v>
      </c>
      <c r="F442" s="477" t="s">
        <v>4824</v>
      </c>
      <c r="G442" s="265">
        <v>133</v>
      </c>
      <c r="H442" s="474">
        <v>23.6</v>
      </c>
      <c r="I442" s="474"/>
      <c r="J442" s="474">
        <v>1</v>
      </c>
      <c r="K442" s="474" t="s">
        <v>1492</v>
      </c>
      <c r="L442" s="587">
        <v>18400</v>
      </c>
      <c r="M442" s="587">
        <v>18400</v>
      </c>
      <c r="N442" s="587">
        <v>0</v>
      </c>
      <c r="O442" s="265">
        <v>133</v>
      </c>
      <c r="P442" s="587">
        <v>313471.27</v>
      </c>
      <c r="Q442" s="277">
        <v>44783</v>
      </c>
      <c r="R442" s="474"/>
      <c r="S442" s="496" t="str">
        <f t="shared" si="0"/>
        <v>Решение Кромского районного Совета народных депутатов №9-5 рс от 29.07.2022, Акт приема-передачи от 29.07.2022</v>
      </c>
      <c r="T442" s="265">
        <v>133</v>
      </c>
      <c r="U442" s="429" t="s">
        <v>3722</v>
      </c>
      <c r="V442" s="429" t="s">
        <v>3642</v>
      </c>
      <c r="W442" s="265">
        <v>133</v>
      </c>
      <c r="X442" s="475"/>
      <c r="Y442" s="475"/>
      <c r="Z442" s="475"/>
    </row>
    <row r="443" spans="1:26" s="492" customFormat="1" ht="47.25">
      <c r="A443" s="265">
        <v>134</v>
      </c>
      <c r="B443" s="556" t="s">
        <v>4874</v>
      </c>
      <c r="C443" s="118" t="s">
        <v>4856</v>
      </c>
      <c r="D443" s="265">
        <v>134</v>
      </c>
      <c r="E443" s="477" t="s">
        <v>4854</v>
      </c>
      <c r="F443" s="477" t="s">
        <v>4825</v>
      </c>
      <c r="G443" s="265">
        <v>134</v>
      </c>
      <c r="H443" s="474">
        <v>50.5</v>
      </c>
      <c r="I443" s="474"/>
      <c r="J443" s="474">
        <v>1</v>
      </c>
      <c r="K443" s="474" t="s">
        <v>1492</v>
      </c>
      <c r="L443" s="587">
        <v>73500</v>
      </c>
      <c r="M443" s="587">
        <v>73500</v>
      </c>
      <c r="N443" s="587">
        <v>0</v>
      </c>
      <c r="O443" s="265">
        <v>134</v>
      </c>
      <c r="P443" s="587">
        <v>198964.2</v>
      </c>
      <c r="Q443" s="277">
        <v>44783</v>
      </c>
      <c r="R443" s="474"/>
      <c r="S443" s="496" t="str">
        <f t="shared" si="0"/>
        <v>Решение Кромского районного Совета народных депутатов №9-5 рс от 29.07.2022, Акт приема-передачи от 29.07.2022</v>
      </c>
      <c r="T443" s="265">
        <v>134</v>
      </c>
      <c r="U443" s="429" t="s">
        <v>3722</v>
      </c>
      <c r="V443" s="429" t="s">
        <v>3642</v>
      </c>
      <c r="W443" s="265">
        <v>134</v>
      </c>
      <c r="X443" s="475"/>
      <c r="Y443" s="475"/>
      <c r="Z443" s="475"/>
    </row>
    <row r="444" spans="1:26" s="492" customFormat="1" ht="47.25">
      <c r="A444" s="265">
        <v>135</v>
      </c>
      <c r="B444" s="556" t="s">
        <v>4875</v>
      </c>
      <c r="C444" s="118" t="s">
        <v>4861</v>
      </c>
      <c r="D444" s="265">
        <v>135</v>
      </c>
      <c r="E444" s="477" t="s">
        <v>3306</v>
      </c>
      <c r="F444" s="477" t="s">
        <v>4826</v>
      </c>
      <c r="G444" s="265">
        <v>135</v>
      </c>
      <c r="H444" s="474"/>
      <c r="I444" s="474">
        <v>12</v>
      </c>
      <c r="J444" s="474"/>
      <c r="K444" s="474" t="s">
        <v>1492</v>
      </c>
      <c r="L444" s="587">
        <v>1000</v>
      </c>
      <c r="M444" s="587">
        <v>1000</v>
      </c>
      <c r="N444" s="587">
        <v>0</v>
      </c>
      <c r="O444" s="265">
        <v>135</v>
      </c>
      <c r="P444" s="587">
        <v>8812.92</v>
      </c>
      <c r="Q444" s="277">
        <v>44784</v>
      </c>
      <c r="R444" s="474"/>
      <c r="S444" s="496" t="str">
        <f t="shared" si="0"/>
        <v>Решение Кромского районного Совета народных депутатов №9-5 рс от 29.07.2022, Акт приема-передачи от 29.07.2022</v>
      </c>
      <c r="T444" s="265">
        <v>135</v>
      </c>
      <c r="U444" s="429" t="s">
        <v>3722</v>
      </c>
      <c r="V444" s="429" t="s">
        <v>3642</v>
      </c>
      <c r="W444" s="265">
        <v>135</v>
      </c>
      <c r="X444" s="475"/>
      <c r="Y444" s="475"/>
      <c r="Z444" s="475"/>
    </row>
    <row r="445" spans="1:26" s="492" customFormat="1" ht="47.25">
      <c r="A445" s="265">
        <v>136</v>
      </c>
      <c r="B445" s="556" t="s">
        <v>4876</v>
      </c>
      <c r="C445" s="118" t="s">
        <v>4421</v>
      </c>
      <c r="D445" s="265">
        <v>136</v>
      </c>
      <c r="E445" s="477" t="s">
        <v>3306</v>
      </c>
      <c r="F445" s="477" t="s">
        <v>4827</v>
      </c>
      <c r="G445" s="265">
        <v>136</v>
      </c>
      <c r="H445" s="474"/>
      <c r="I445" s="474">
        <v>605</v>
      </c>
      <c r="J445" s="474"/>
      <c r="K445" s="474" t="s">
        <v>1492</v>
      </c>
      <c r="L445" s="587">
        <v>144700</v>
      </c>
      <c r="M445" s="587">
        <v>144700</v>
      </c>
      <c r="N445" s="587">
        <v>0</v>
      </c>
      <c r="O445" s="265">
        <v>136</v>
      </c>
      <c r="P445" s="587">
        <v>444317.8</v>
      </c>
      <c r="Q445" s="277">
        <v>44784</v>
      </c>
      <c r="R445" s="474"/>
      <c r="S445" s="496" t="str">
        <f t="shared" si="0"/>
        <v>Решение Кромского районного Совета народных депутатов №9-5 рс от 29.07.2022, Акт приема-передачи от 29.07.2022</v>
      </c>
      <c r="T445" s="265">
        <v>136</v>
      </c>
      <c r="U445" s="429" t="s">
        <v>3722</v>
      </c>
      <c r="V445" s="429" t="s">
        <v>3642</v>
      </c>
      <c r="W445" s="265">
        <v>136</v>
      </c>
      <c r="X445" s="475"/>
      <c r="Y445" s="475"/>
      <c r="Z445" s="475"/>
    </row>
    <row r="446" spans="1:26" s="492" customFormat="1" ht="47.25">
      <c r="A446" s="265">
        <v>137</v>
      </c>
      <c r="B446" s="556" t="s">
        <v>4877</v>
      </c>
      <c r="C446" s="118" t="s">
        <v>4421</v>
      </c>
      <c r="D446" s="265">
        <v>137</v>
      </c>
      <c r="E446" s="477" t="s">
        <v>3306</v>
      </c>
      <c r="F446" s="477" t="s">
        <v>4828</v>
      </c>
      <c r="G446" s="265">
        <v>137</v>
      </c>
      <c r="H446" s="474"/>
      <c r="I446" s="474">
        <v>500</v>
      </c>
      <c r="J446" s="474"/>
      <c r="K446" s="474" t="s">
        <v>1492</v>
      </c>
      <c r="L446" s="587">
        <v>56100</v>
      </c>
      <c r="M446" s="587">
        <v>56100</v>
      </c>
      <c r="N446" s="587">
        <v>0</v>
      </c>
      <c r="O446" s="265">
        <v>137</v>
      </c>
      <c r="P446" s="587">
        <v>367204.79</v>
      </c>
      <c r="Q446" s="277">
        <v>44784</v>
      </c>
      <c r="R446" s="474"/>
      <c r="S446" s="496" t="str">
        <f t="shared" si="0"/>
        <v>Решение Кромского районного Совета народных депутатов №9-5 рс от 29.07.2022, Акт приема-передачи от 29.07.2022</v>
      </c>
      <c r="T446" s="265">
        <v>137</v>
      </c>
      <c r="U446" s="429" t="s">
        <v>3722</v>
      </c>
      <c r="V446" s="429" t="s">
        <v>3642</v>
      </c>
      <c r="W446" s="265">
        <v>137</v>
      </c>
      <c r="X446" s="475"/>
      <c r="Y446" s="475"/>
      <c r="Z446" s="475"/>
    </row>
    <row r="447" spans="1:26" s="492" customFormat="1" ht="47.25">
      <c r="A447" s="265">
        <v>138</v>
      </c>
      <c r="B447" s="556" t="s">
        <v>4878</v>
      </c>
      <c r="C447" s="118" t="s">
        <v>4420</v>
      </c>
      <c r="D447" s="265">
        <v>138</v>
      </c>
      <c r="E447" s="477" t="s">
        <v>3306</v>
      </c>
      <c r="F447" s="477" t="s">
        <v>4829</v>
      </c>
      <c r="G447" s="265">
        <v>138</v>
      </c>
      <c r="H447" s="474"/>
      <c r="I447" s="474"/>
      <c r="J447" s="474"/>
      <c r="K447" s="477" t="s">
        <v>4857</v>
      </c>
      <c r="L447" s="587">
        <v>40400</v>
      </c>
      <c r="M447" s="587">
        <v>40400</v>
      </c>
      <c r="N447" s="587">
        <v>0</v>
      </c>
      <c r="O447" s="265">
        <v>138</v>
      </c>
      <c r="P447" s="587">
        <v>142020.86</v>
      </c>
      <c r="Q447" s="277">
        <v>44784</v>
      </c>
      <c r="R447" s="474"/>
      <c r="S447" s="496" t="str">
        <f t="shared" si="0"/>
        <v>Решение Кромского районного Совета народных депутатов №9-5 рс от 29.07.2022, Акт приема-передачи от 29.07.2022</v>
      </c>
      <c r="T447" s="265">
        <v>138</v>
      </c>
      <c r="U447" s="429" t="s">
        <v>3722</v>
      </c>
      <c r="V447" s="429" t="s">
        <v>3642</v>
      </c>
      <c r="W447" s="265">
        <v>138</v>
      </c>
      <c r="X447" s="475"/>
      <c r="Y447" s="475"/>
      <c r="Z447" s="475"/>
    </row>
    <row r="448" spans="1:26" s="492" customFormat="1" ht="47.25">
      <c r="A448" s="265">
        <v>139</v>
      </c>
      <c r="B448" s="556" t="s">
        <v>4879</v>
      </c>
      <c r="C448" s="118" t="s">
        <v>4420</v>
      </c>
      <c r="D448" s="265">
        <v>139</v>
      </c>
      <c r="E448" s="477" t="s">
        <v>3306</v>
      </c>
      <c r="F448" s="477" t="s">
        <v>4830</v>
      </c>
      <c r="G448" s="265">
        <v>139</v>
      </c>
      <c r="H448" s="474"/>
      <c r="I448" s="474"/>
      <c r="J448" s="474"/>
      <c r="K448" s="474" t="s">
        <v>4859</v>
      </c>
      <c r="L448" s="587">
        <v>94000</v>
      </c>
      <c r="M448" s="587">
        <v>94000</v>
      </c>
      <c r="N448" s="587">
        <v>0</v>
      </c>
      <c r="O448" s="265">
        <v>139</v>
      </c>
      <c r="P448" s="587">
        <v>258983.99</v>
      </c>
      <c r="Q448" s="277">
        <v>44784</v>
      </c>
      <c r="R448" s="474"/>
      <c r="S448" s="496" t="str">
        <f t="shared" si="0"/>
        <v>Решение Кромского районного Совета народных депутатов №9-5 рс от 29.07.2022, Акт приема-передачи от 29.07.2022</v>
      </c>
      <c r="T448" s="265">
        <v>139</v>
      </c>
      <c r="U448" s="429" t="s">
        <v>3722</v>
      </c>
      <c r="V448" s="429" t="s">
        <v>3642</v>
      </c>
      <c r="W448" s="265">
        <v>139</v>
      </c>
      <c r="X448" s="475"/>
      <c r="Y448" s="475"/>
      <c r="Z448" s="475"/>
    </row>
    <row r="449" spans="1:26" s="492" customFormat="1" ht="47.25">
      <c r="A449" s="265">
        <v>140</v>
      </c>
      <c r="B449" s="556" t="s">
        <v>4880</v>
      </c>
      <c r="C449" s="118" t="s">
        <v>4420</v>
      </c>
      <c r="D449" s="265">
        <v>140</v>
      </c>
      <c r="E449" s="477" t="s">
        <v>4851</v>
      </c>
      <c r="F449" s="477" t="s">
        <v>4831</v>
      </c>
      <c r="G449" s="265">
        <v>140</v>
      </c>
      <c r="H449" s="474"/>
      <c r="I449" s="474"/>
      <c r="J449" s="474"/>
      <c r="K449" s="474" t="s">
        <v>4860</v>
      </c>
      <c r="L449" s="587">
        <v>77900</v>
      </c>
      <c r="M449" s="587">
        <v>77900</v>
      </c>
      <c r="N449" s="587">
        <v>0</v>
      </c>
      <c r="O449" s="265">
        <v>140</v>
      </c>
      <c r="P449" s="587">
        <v>178051.49</v>
      </c>
      <c r="Q449" s="277">
        <v>44783</v>
      </c>
      <c r="R449" s="474"/>
      <c r="S449" s="496" t="str">
        <f t="shared" si="0"/>
        <v>Решение Кромского районного Совета народных депутатов №9-5 рс от 29.07.2022, Акт приема-передачи от 29.07.2022</v>
      </c>
      <c r="T449" s="265">
        <v>140</v>
      </c>
      <c r="U449" s="429" t="s">
        <v>3722</v>
      </c>
      <c r="V449" s="429" t="s">
        <v>3642</v>
      </c>
      <c r="W449" s="265">
        <v>140</v>
      </c>
      <c r="X449" s="475"/>
      <c r="Y449" s="475"/>
      <c r="Z449" s="475"/>
    </row>
    <row r="450" spans="1:26" s="492" customFormat="1" ht="47.25">
      <c r="A450" s="265">
        <v>141</v>
      </c>
      <c r="B450" s="556" t="s">
        <v>4881</v>
      </c>
      <c r="C450" s="118" t="s">
        <v>4420</v>
      </c>
      <c r="D450" s="265">
        <v>141</v>
      </c>
      <c r="E450" s="477" t="s">
        <v>3306</v>
      </c>
      <c r="F450" s="477" t="s">
        <v>4832</v>
      </c>
      <c r="G450" s="265">
        <v>141</v>
      </c>
      <c r="H450" s="474"/>
      <c r="I450" s="474"/>
      <c r="J450" s="474"/>
      <c r="K450" s="474" t="s">
        <v>4858</v>
      </c>
      <c r="L450" s="587">
        <v>79500</v>
      </c>
      <c r="M450" s="587">
        <v>79500</v>
      </c>
      <c r="N450" s="587">
        <v>0</v>
      </c>
      <c r="O450" s="265">
        <v>141</v>
      </c>
      <c r="P450" s="587">
        <v>153855.93</v>
      </c>
      <c r="Q450" s="277">
        <v>44783</v>
      </c>
      <c r="R450" s="474"/>
      <c r="S450" s="496" t="str">
        <f t="shared" si="0"/>
        <v>Решение Кромского районного Совета народных депутатов №9-5 рс от 29.07.2022, Акт приема-передачи от 29.07.2022</v>
      </c>
      <c r="T450" s="265">
        <v>141</v>
      </c>
      <c r="U450" s="429" t="s">
        <v>3722</v>
      </c>
      <c r="V450" s="429" t="s">
        <v>3642</v>
      </c>
      <c r="W450" s="265">
        <v>141</v>
      </c>
      <c r="X450" s="475"/>
      <c r="Y450" s="475"/>
      <c r="Z450" s="475"/>
    </row>
    <row r="451" spans="1:26" s="492" customFormat="1" ht="47.25">
      <c r="A451" s="265">
        <v>142</v>
      </c>
      <c r="B451" s="556" t="s">
        <v>4882</v>
      </c>
      <c r="C451" s="118" t="s">
        <v>4420</v>
      </c>
      <c r="D451" s="265">
        <v>142</v>
      </c>
      <c r="E451" s="477" t="s">
        <v>4862</v>
      </c>
      <c r="F451" s="477" t="s">
        <v>4833</v>
      </c>
      <c r="G451" s="265">
        <v>142</v>
      </c>
      <c r="H451" s="474"/>
      <c r="I451" s="474"/>
      <c r="J451" s="474"/>
      <c r="K451" s="474" t="s">
        <v>4857</v>
      </c>
      <c r="L451" s="587">
        <v>111400</v>
      </c>
      <c r="M451" s="587">
        <v>111400</v>
      </c>
      <c r="N451" s="587">
        <v>0</v>
      </c>
      <c r="O451" s="265">
        <v>142</v>
      </c>
      <c r="P451" s="587">
        <v>142020.86</v>
      </c>
      <c r="Q451" s="277">
        <v>44783</v>
      </c>
      <c r="R451" s="474"/>
      <c r="S451" s="496" t="str">
        <f t="shared" si="0"/>
        <v>Решение Кромского районного Совета народных депутатов №9-5 рс от 29.07.2022, Акт приема-передачи от 29.07.2022</v>
      </c>
      <c r="T451" s="265">
        <v>142</v>
      </c>
      <c r="U451" s="429" t="s">
        <v>3722</v>
      </c>
      <c r="V451" s="429" t="s">
        <v>3642</v>
      </c>
      <c r="W451" s="265">
        <v>142</v>
      </c>
      <c r="X451" s="475"/>
      <c r="Y451" s="475"/>
      <c r="Z451" s="475"/>
    </row>
    <row r="452" spans="1:26" s="492" customFormat="1" ht="47.25">
      <c r="A452" s="265">
        <v>143</v>
      </c>
      <c r="B452" s="556" t="s">
        <v>4883</v>
      </c>
      <c r="C452" s="118" t="s">
        <v>4421</v>
      </c>
      <c r="D452" s="265">
        <v>143</v>
      </c>
      <c r="E452" s="477" t="s">
        <v>3306</v>
      </c>
      <c r="F452" s="477" t="s">
        <v>4834</v>
      </c>
      <c r="G452" s="265">
        <v>143</v>
      </c>
      <c r="H452" s="474"/>
      <c r="I452" s="474">
        <v>700</v>
      </c>
      <c r="J452" s="474"/>
      <c r="K452" s="474" t="s">
        <v>1492</v>
      </c>
      <c r="L452" s="587">
        <v>59800</v>
      </c>
      <c r="M452" s="587">
        <v>59800</v>
      </c>
      <c r="N452" s="587">
        <v>0</v>
      </c>
      <c r="O452" s="265">
        <v>143</v>
      </c>
      <c r="P452" s="587">
        <v>514086.71</v>
      </c>
      <c r="Q452" s="277">
        <v>44783</v>
      </c>
      <c r="R452" s="474"/>
      <c r="S452" s="496" t="str">
        <f t="shared" si="0"/>
        <v>Решение Кромского районного Совета народных депутатов №9-5 рс от 29.07.2022, Акт приема-передачи от 29.07.2022</v>
      </c>
      <c r="T452" s="265">
        <v>143</v>
      </c>
      <c r="U452" s="429" t="s">
        <v>3722</v>
      </c>
      <c r="V452" s="429" t="s">
        <v>3642</v>
      </c>
      <c r="W452" s="265">
        <v>143</v>
      </c>
      <c r="X452" s="475"/>
      <c r="Y452" s="475"/>
      <c r="Z452" s="475"/>
    </row>
    <row r="453" spans="1:26" s="492" customFormat="1" ht="47.25">
      <c r="A453" s="265">
        <v>144</v>
      </c>
      <c r="B453" s="556" t="s">
        <v>4884</v>
      </c>
      <c r="C453" s="118" t="s">
        <v>4864</v>
      </c>
      <c r="D453" s="265">
        <v>144</v>
      </c>
      <c r="E453" s="477" t="s">
        <v>3306</v>
      </c>
      <c r="F453" s="477" t="s">
        <v>4835</v>
      </c>
      <c r="G453" s="265">
        <v>144</v>
      </c>
      <c r="H453" s="474"/>
      <c r="I453" s="474">
        <v>1669</v>
      </c>
      <c r="J453" s="474"/>
      <c r="K453" s="474" t="s">
        <v>4863</v>
      </c>
      <c r="L453" s="587">
        <v>164200</v>
      </c>
      <c r="M453" s="587">
        <v>164200</v>
      </c>
      <c r="N453" s="587">
        <v>0</v>
      </c>
      <c r="O453" s="265">
        <v>144</v>
      </c>
      <c r="P453" s="587">
        <v>1225729.6</v>
      </c>
      <c r="Q453" s="277">
        <v>44783</v>
      </c>
      <c r="R453" s="474"/>
      <c r="S453" s="496" t="str">
        <f t="shared" si="0"/>
        <v>Решение Кромского районного Совета народных депутатов №9-5 рс от 29.07.2022, Акт приема-передачи от 29.07.2022</v>
      </c>
      <c r="T453" s="265">
        <v>144</v>
      </c>
      <c r="U453" s="429" t="s">
        <v>3722</v>
      </c>
      <c r="V453" s="429" t="s">
        <v>3642</v>
      </c>
      <c r="W453" s="265">
        <v>144</v>
      </c>
      <c r="X453" s="475"/>
      <c r="Y453" s="475"/>
      <c r="Z453" s="475"/>
    </row>
    <row r="454" spans="1:26" s="492" customFormat="1" ht="47.25">
      <c r="A454" s="265">
        <v>145</v>
      </c>
      <c r="B454" s="556" t="s">
        <v>4885</v>
      </c>
      <c r="C454" s="118" t="s">
        <v>4421</v>
      </c>
      <c r="D454" s="265">
        <v>145</v>
      </c>
      <c r="E454" s="477" t="s">
        <v>3306</v>
      </c>
      <c r="F454" s="477" t="s">
        <v>4836</v>
      </c>
      <c r="G454" s="265">
        <v>145</v>
      </c>
      <c r="H454" s="474"/>
      <c r="I454" s="474">
        <v>691</v>
      </c>
      <c r="J454" s="474"/>
      <c r="K454" s="474" t="s">
        <v>1492</v>
      </c>
      <c r="L454" s="587">
        <v>88300</v>
      </c>
      <c r="M454" s="587">
        <v>88300</v>
      </c>
      <c r="N454" s="587">
        <v>0</v>
      </c>
      <c r="O454" s="265">
        <v>145</v>
      </c>
      <c r="P454" s="587">
        <v>507477.02</v>
      </c>
      <c r="Q454" s="277">
        <v>44784</v>
      </c>
      <c r="R454" s="474"/>
      <c r="S454" s="496" t="str">
        <f t="shared" si="0"/>
        <v>Решение Кромского районного Совета народных депутатов №9-5 рс от 29.07.2022, Акт приема-передачи от 29.07.2022</v>
      </c>
      <c r="T454" s="265">
        <v>145</v>
      </c>
      <c r="U454" s="429" t="s">
        <v>3722</v>
      </c>
      <c r="V454" s="429" t="s">
        <v>3642</v>
      </c>
      <c r="W454" s="265">
        <v>145</v>
      </c>
      <c r="X454" s="475"/>
      <c r="Y454" s="475"/>
      <c r="Z454" s="475"/>
    </row>
    <row r="455" spans="1:26" s="492" customFormat="1" ht="47.25">
      <c r="A455" s="265">
        <v>146</v>
      </c>
      <c r="B455" s="556" t="s">
        <v>4886</v>
      </c>
      <c r="C455" s="118" t="s">
        <v>4421</v>
      </c>
      <c r="D455" s="265">
        <v>146</v>
      </c>
      <c r="E455" s="477" t="s">
        <v>3306</v>
      </c>
      <c r="F455" s="477" t="s">
        <v>4837</v>
      </c>
      <c r="G455" s="265">
        <v>146</v>
      </c>
      <c r="H455" s="474"/>
      <c r="I455" s="474">
        <v>135</v>
      </c>
      <c r="J455" s="474"/>
      <c r="K455" s="474" t="s">
        <v>1492</v>
      </c>
      <c r="L455" s="587">
        <v>10600</v>
      </c>
      <c r="M455" s="587">
        <v>10600</v>
      </c>
      <c r="N455" s="587">
        <v>0</v>
      </c>
      <c r="O455" s="265">
        <v>146</v>
      </c>
      <c r="P455" s="587">
        <v>99145.29</v>
      </c>
      <c r="Q455" s="277">
        <v>44784</v>
      </c>
      <c r="R455" s="474"/>
      <c r="S455" s="496" t="str">
        <f t="shared" si="0"/>
        <v>Решение Кромского районного Совета народных депутатов №9-5 рс от 29.07.2022, Акт приема-передачи от 29.07.2022</v>
      </c>
      <c r="T455" s="265">
        <v>146</v>
      </c>
      <c r="U455" s="429" t="s">
        <v>3722</v>
      </c>
      <c r="V455" s="429" t="s">
        <v>3642</v>
      </c>
      <c r="W455" s="265">
        <v>146</v>
      </c>
      <c r="X455" s="475"/>
      <c r="Y455" s="475"/>
      <c r="Z455" s="475"/>
    </row>
    <row r="456" spans="1:26" s="492" customFormat="1" ht="47.25">
      <c r="A456" s="265">
        <v>147</v>
      </c>
      <c r="B456" s="556" t="s">
        <v>4887</v>
      </c>
      <c r="C456" s="118" t="s">
        <v>4421</v>
      </c>
      <c r="D456" s="265">
        <v>147</v>
      </c>
      <c r="E456" s="477" t="s">
        <v>3306</v>
      </c>
      <c r="F456" s="477" t="s">
        <v>4838</v>
      </c>
      <c r="G456" s="265">
        <v>147</v>
      </c>
      <c r="H456" s="474"/>
      <c r="I456" s="474">
        <v>1035</v>
      </c>
      <c r="J456" s="474"/>
      <c r="K456" s="474" t="s">
        <v>1492</v>
      </c>
      <c r="L456" s="587">
        <v>240100</v>
      </c>
      <c r="M456" s="587">
        <v>240100</v>
      </c>
      <c r="N456" s="587">
        <v>0</v>
      </c>
      <c r="O456" s="265">
        <v>147</v>
      </c>
      <c r="P456" s="587">
        <v>760113.92</v>
      </c>
      <c r="Q456" s="277">
        <v>44784</v>
      </c>
      <c r="R456" s="474"/>
      <c r="S456" s="496" t="str">
        <f t="shared" si="0"/>
        <v>Решение Кромского районного Совета народных депутатов №9-5 рс от 29.07.2022, Акт приема-передачи от 29.07.2022</v>
      </c>
      <c r="T456" s="265">
        <v>147</v>
      </c>
      <c r="U456" s="429" t="s">
        <v>3722</v>
      </c>
      <c r="V456" s="429" t="s">
        <v>3642</v>
      </c>
      <c r="W456" s="265">
        <v>147</v>
      </c>
      <c r="X456" s="475"/>
      <c r="Y456" s="475"/>
      <c r="Z456" s="475"/>
    </row>
    <row r="457" spans="1:26" s="492" customFormat="1" ht="47.25">
      <c r="A457" s="265">
        <v>148</v>
      </c>
      <c r="B457" s="556" t="s">
        <v>4888</v>
      </c>
      <c r="C457" s="118" t="s">
        <v>4421</v>
      </c>
      <c r="D457" s="265">
        <v>148</v>
      </c>
      <c r="E457" s="477" t="s">
        <v>3306</v>
      </c>
      <c r="F457" s="477" t="s">
        <v>4839</v>
      </c>
      <c r="G457" s="265">
        <v>148</v>
      </c>
      <c r="H457" s="474"/>
      <c r="I457" s="474">
        <v>130</v>
      </c>
      <c r="J457" s="474"/>
      <c r="K457" s="474" t="s">
        <v>1492</v>
      </c>
      <c r="L457" s="587">
        <v>10500</v>
      </c>
      <c r="M457" s="587">
        <v>10500</v>
      </c>
      <c r="N457" s="587">
        <v>0</v>
      </c>
      <c r="O457" s="265">
        <v>148</v>
      </c>
      <c r="P457" s="587">
        <v>95473.25</v>
      </c>
      <c r="Q457" s="277">
        <v>44784</v>
      </c>
      <c r="R457" s="474"/>
      <c r="S457" s="496" t="str">
        <f t="shared" si="0"/>
        <v>Решение Кромского районного Совета народных депутатов №9-5 рс от 29.07.2022, Акт приема-передачи от 29.07.2022</v>
      </c>
      <c r="T457" s="265">
        <v>148</v>
      </c>
      <c r="U457" s="429" t="s">
        <v>3722</v>
      </c>
      <c r="V457" s="429" t="s">
        <v>3642</v>
      </c>
      <c r="W457" s="265">
        <v>148</v>
      </c>
      <c r="X457" s="475"/>
      <c r="Y457" s="475"/>
      <c r="Z457" s="475"/>
    </row>
    <row r="458" spans="1:26" s="492" customFormat="1" ht="47.25">
      <c r="A458" s="265">
        <v>149</v>
      </c>
      <c r="B458" s="556" t="s">
        <v>4889</v>
      </c>
      <c r="C458" s="118" t="s">
        <v>4421</v>
      </c>
      <c r="D458" s="265">
        <v>149</v>
      </c>
      <c r="E458" s="477" t="s">
        <v>3306</v>
      </c>
      <c r="F458" s="477" t="s">
        <v>4840</v>
      </c>
      <c r="G458" s="265">
        <v>149</v>
      </c>
      <c r="H458" s="474"/>
      <c r="I458" s="474">
        <v>15290</v>
      </c>
      <c r="J458" s="474"/>
      <c r="K458" s="474" t="s">
        <v>1492</v>
      </c>
      <c r="L458" s="587">
        <v>1602400</v>
      </c>
      <c r="M458" s="587">
        <v>1602400</v>
      </c>
      <c r="N458" s="587">
        <v>0</v>
      </c>
      <c r="O458" s="265">
        <v>149</v>
      </c>
      <c r="P458" s="587">
        <v>11229122.54</v>
      </c>
      <c r="Q458" s="277">
        <v>44784</v>
      </c>
      <c r="R458" s="474"/>
      <c r="S458" s="496" t="str">
        <f t="shared" si="0"/>
        <v>Решение Кромского районного Совета народных депутатов №9-5 рс от 29.07.2022, Акт приема-передачи от 29.07.2022</v>
      </c>
      <c r="T458" s="265">
        <v>149</v>
      </c>
      <c r="U458" s="429" t="s">
        <v>3722</v>
      </c>
      <c r="V458" s="429" t="s">
        <v>3642</v>
      </c>
      <c r="W458" s="265">
        <v>149</v>
      </c>
      <c r="X458" s="475"/>
      <c r="Y458" s="475"/>
      <c r="Z458" s="475"/>
    </row>
    <row r="459" spans="1:26" s="492" customFormat="1" ht="47.25">
      <c r="A459" s="265">
        <v>150</v>
      </c>
      <c r="B459" s="556" t="s">
        <v>4890</v>
      </c>
      <c r="C459" s="118" t="s">
        <v>4421</v>
      </c>
      <c r="D459" s="265">
        <v>150</v>
      </c>
      <c r="E459" s="477" t="s">
        <v>3306</v>
      </c>
      <c r="F459" s="477" t="s">
        <v>4841</v>
      </c>
      <c r="G459" s="265">
        <v>150</v>
      </c>
      <c r="H459" s="474"/>
      <c r="I459" s="474">
        <v>145</v>
      </c>
      <c r="J459" s="474"/>
      <c r="K459" s="474" t="s">
        <v>1492</v>
      </c>
      <c r="L459" s="587">
        <v>11200</v>
      </c>
      <c r="M459" s="587">
        <v>11200</v>
      </c>
      <c r="N459" s="587">
        <v>0</v>
      </c>
      <c r="O459" s="265">
        <v>150</v>
      </c>
      <c r="P459" s="587">
        <v>106489.39</v>
      </c>
      <c r="Q459" s="277">
        <v>44784</v>
      </c>
      <c r="R459" s="474"/>
      <c r="S459" s="496" t="str">
        <f t="shared" si="0"/>
        <v>Решение Кромского районного Совета народных депутатов №9-5 рс от 29.07.2022, Акт приема-передачи от 29.07.2022</v>
      </c>
      <c r="T459" s="265">
        <v>150</v>
      </c>
      <c r="U459" s="429" t="s">
        <v>3722</v>
      </c>
      <c r="V459" s="429" t="s">
        <v>3642</v>
      </c>
      <c r="W459" s="265">
        <v>150</v>
      </c>
      <c r="X459" s="475"/>
      <c r="Y459" s="475"/>
      <c r="Z459" s="475"/>
    </row>
    <row r="460" spans="1:26" s="492" customFormat="1" ht="47.25">
      <c r="A460" s="265">
        <v>151</v>
      </c>
      <c r="B460" s="556" t="s">
        <v>4891</v>
      </c>
      <c r="C460" s="118" t="s">
        <v>4865</v>
      </c>
      <c r="D460" s="265">
        <v>151</v>
      </c>
      <c r="E460" s="477" t="s">
        <v>3306</v>
      </c>
      <c r="F460" s="477" t="s">
        <v>4842</v>
      </c>
      <c r="G460" s="265">
        <v>151</v>
      </c>
      <c r="H460" s="474"/>
      <c r="I460" s="474">
        <v>18</v>
      </c>
      <c r="J460" s="474"/>
      <c r="K460" s="474" t="s">
        <v>1492</v>
      </c>
      <c r="L460" s="587">
        <v>100</v>
      </c>
      <c r="M460" s="587">
        <v>100</v>
      </c>
      <c r="N460" s="587">
        <v>0</v>
      </c>
      <c r="O460" s="265">
        <v>151</v>
      </c>
      <c r="P460" s="587">
        <v>13219.37</v>
      </c>
      <c r="Q460" s="277">
        <v>44784</v>
      </c>
      <c r="R460" s="474"/>
      <c r="S460" s="496" t="str">
        <f t="shared" si="0"/>
        <v>Решение Кромского районного Совета народных депутатов №9-5 рс от 29.07.2022, Акт приема-передачи от 29.07.2022</v>
      </c>
      <c r="T460" s="265">
        <v>151</v>
      </c>
      <c r="U460" s="429" t="s">
        <v>3722</v>
      </c>
      <c r="V460" s="429" t="s">
        <v>3642</v>
      </c>
      <c r="W460" s="265">
        <v>151</v>
      </c>
      <c r="X460" s="475"/>
      <c r="Y460" s="475"/>
      <c r="Z460" s="475"/>
    </row>
    <row r="461" spans="1:26" s="492" customFormat="1" ht="49.5" customHeight="1">
      <c r="A461" s="265">
        <v>152</v>
      </c>
      <c r="B461" s="556" t="s">
        <v>4892</v>
      </c>
      <c r="C461" s="118" t="s">
        <v>4420</v>
      </c>
      <c r="D461" s="265">
        <v>152</v>
      </c>
      <c r="E461" s="477" t="s">
        <v>4866</v>
      </c>
      <c r="F461" s="477" t="s">
        <v>4843</v>
      </c>
      <c r="G461" s="265">
        <v>152</v>
      </c>
      <c r="H461" s="474"/>
      <c r="I461" s="474"/>
      <c r="J461" s="474"/>
      <c r="K461" s="474" t="s">
        <v>4002</v>
      </c>
      <c r="L461" s="587">
        <v>70400</v>
      </c>
      <c r="M461" s="587">
        <v>70400</v>
      </c>
      <c r="N461" s="587">
        <v>0</v>
      </c>
      <c r="O461" s="265">
        <v>152</v>
      </c>
      <c r="P461" s="587">
        <v>178051.49</v>
      </c>
      <c r="Q461" s="277">
        <v>44784</v>
      </c>
      <c r="R461" s="474"/>
      <c r="S461" s="496" t="str">
        <f t="shared" si="0"/>
        <v>Решение Кромского районного Совета народных депутатов №9-5 рс от 29.07.2022, Акт приема-передачи от 29.07.2022</v>
      </c>
      <c r="T461" s="265">
        <v>152</v>
      </c>
      <c r="U461" s="429" t="s">
        <v>3722</v>
      </c>
      <c r="V461" s="429" t="s">
        <v>3642</v>
      </c>
      <c r="W461" s="265">
        <v>152</v>
      </c>
      <c r="X461" s="475"/>
      <c r="Y461" s="475"/>
      <c r="Z461" s="475"/>
    </row>
    <row r="462" spans="1:26" s="492" customFormat="1" ht="47.25">
      <c r="A462" s="265">
        <v>153</v>
      </c>
      <c r="B462" s="556" t="s">
        <v>4893</v>
      </c>
      <c r="C462" s="118" t="s">
        <v>4865</v>
      </c>
      <c r="D462" s="265">
        <v>153</v>
      </c>
      <c r="E462" s="477" t="s">
        <v>3306</v>
      </c>
      <c r="F462" s="477" t="s">
        <v>4844</v>
      </c>
      <c r="G462" s="265">
        <v>153</v>
      </c>
      <c r="H462" s="474"/>
      <c r="I462" s="474">
        <v>81</v>
      </c>
      <c r="J462" s="474"/>
      <c r="K462" s="474" t="s">
        <v>1492</v>
      </c>
      <c r="L462" s="587">
        <v>13000</v>
      </c>
      <c r="M462" s="587">
        <v>13000</v>
      </c>
      <c r="N462" s="587">
        <v>0</v>
      </c>
      <c r="O462" s="265">
        <v>153</v>
      </c>
      <c r="P462" s="587">
        <v>59487.18</v>
      </c>
      <c r="Q462" s="277">
        <v>44784</v>
      </c>
      <c r="R462" s="474"/>
      <c r="S462" s="496" t="str">
        <f t="shared" si="0"/>
        <v>Решение Кромского районного Совета народных депутатов №9-5 рс от 29.07.2022, Акт приема-передачи от 29.07.2022</v>
      </c>
      <c r="T462" s="265">
        <v>153</v>
      </c>
      <c r="U462" s="429" t="s">
        <v>3722</v>
      </c>
      <c r="V462" s="429" t="s">
        <v>3642</v>
      </c>
      <c r="W462" s="265">
        <v>153</v>
      </c>
      <c r="X462" s="475"/>
      <c r="Y462" s="475"/>
      <c r="Z462" s="475"/>
    </row>
    <row r="463" spans="1:26" s="492" customFormat="1" ht="47.25">
      <c r="A463" s="265">
        <v>154</v>
      </c>
      <c r="B463" s="556" t="s">
        <v>4894</v>
      </c>
      <c r="C463" s="118" t="s">
        <v>4865</v>
      </c>
      <c r="D463" s="265">
        <v>154</v>
      </c>
      <c r="E463" s="477" t="s">
        <v>3306</v>
      </c>
      <c r="F463" s="477" t="s">
        <v>4845</v>
      </c>
      <c r="G463" s="265">
        <v>154</v>
      </c>
      <c r="H463" s="474"/>
      <c r="I463" s="474">
        <v>13</v>
      </c>
      <c r="J463" s="474"/>
      <c r="K463" s="474" t="s">
        <v>1492</v>
      </c>
      <c r="L463" s="587">
        <v>3300</v>
      </c>
      <c r="M463" s="587">
        <v>3300</v>
      </c>
      <c r="N463" s="587">
        <v>0</v>
      </c>
      <c r="O463" s="265">
        <v>154</v>
      </c>
      <c r="P463" s="587">
        <v>9547.32</v>
      </c>
      <c r="Q463" s="277">
        <v>44784</v>
      </c>
      <c r="R463" s="474"/>
      <c r="S463" s="496" t="str">
        <f t="shared" si="0"/>
        <v>Решение Кромского районного Совета народных депутатов №9-5 рс от 29.07.2022, Акт приема-передачи от 29.07.2022</v>
      </c>
      <c r="T463" s="265">
        <v>154</v>
      </c>
      <c r="U463" s="429" t="s">
        <v>3722</v>
      </c>
      <c r="V463" s="429" t="s">
        <v>3642</v>
      </c>
      <c r="W463" s="265">
        <v>154</v>
      </c>
      <c r="X463" s="475"/>
      <c r="Y463" s="475"/>
      <c r="Z463" s="475"/>
    </row>
    <row r="464" spans="1:26" s="492" customFormat="1" ht="47.25">
      <c r="A464" s="265">
        <v>155</v>
      </c>
      <c r="B464" s="556" t="s">
        <v>4895</v>
      </c>
      <c r="C464" s="118" t="s">
        <v>4865</v>
      </c>
      <c r="D464" s="265">
        <v>155</v>
      </c>
      <c r="E464" s="477" t="s">
        <v>3306</v>
      </c>
      <c r="F464" s="477" t="s">
        <v>4846</v>
      </c>
      <c r="G464" s="265">
        <v>155</v>
      </c>
      <c r="H464" s="474"/>
      <c r="I464" s="474">
        <v>369</v>
      </c>
      <c r="J464" s="474"/>
      <c r="K464" s="474" t="s">
        <v>1492</v>
      </c>
      <c r="L464" s="587">
        <v>5100</v>
      </c>
      <c r="M464" s="587">
        <v>5100</v>
      </c>
      <c r="N464" s="587">
        <v>0</v>
      </c>
      <c r="O464" s="265">
        <v>155</v>
      </c>
      <c r="P464" s="587">
        <v>270997.14</v>
      </c>
      <c r="Q464" s="277">
        <v>44784</v>
      </c>
      <c r="R464" s="474"/>
      <c r="S464" s="496" t="str">
        <f t="shared" si="0"/>
        <v>Решение Кромского районного Совета народных депутатов №9-5 рс от 29.07.2022, Акт приема-передачи от 29.07.2022</v>
      </c>
      <c r="T464" s="265">
        <v>155</v>
      </c>
      <c r="U464" s="429" t="s">
        <v>3722</v>
      </c>
      <c r="V464" s="429" t="s">
        <v>3642</v>
      </c>
      <c r="W464" s="265">
        <v>155</v>
      </c>
      <c r="X464" s="475"/>
      <c r="Y464" s="475"/>
      <c r="Z464" s="475"/>
    </row>
    <row r="465" spans="1:26" s="492" customFormat="1" ht="47.25">
      <c r="A465" s="265">
        <v>156</v>
      </c>
      <c r="B465" s="556" t="s">
        <v>4896</v>
      </c>
      <c r="C465" s="118" t="s">
        <v>4420</v>
      </c>
      <c r="D465" s="265">
        <v>156</v>
      </c>
      <c r="E465" s="477" t="s">
        <v>4867</v>
      </c>
      <c r="F465" s="477" t="s">
        <v>4847</v>
      </c>
      <c r="G465" s="265">
        <v>156</v>
      </c>
      <c r="H465" s="474"/>
      <c r="I465" s="474"/>
      <c r="J465" s="474"/>
      <c r="K465" s="474" t="s">
        <v>4857</v>
      </c>
      <c r="L465" s="587">
        <v>152000</v>
      </c>
      <c r="M465" s="587">
        <v>152000</v>
      </c>
      <c r="N465" s="587">
        <v>0</v>
      </c>
      <c r="O465" s="265">
        <v>156</v>
      </c>
      <c r="P465" s="587">
        <v>259946.11</v>
      </c>
      <c r="Q465" s="277">
        <v>44784</v>
      </c>
      <c r="R465" s="474"/>
      <c r="S465" s="496" t="str">
        <f t="shared" si="0"/>
        <v>Решение Кромского районного Совета народных депутатов №9-5 рс от 29.07.2022, Акт приема-передачи от 29.07.2022</v>
      </c>
      <c r="T465" s="265">
        <v>156</v>
      </c>
      <c r="U465" s="429" t="s">
        <v>3722</v>
      </c>
      <c r="V465" s="429" t="s">
        <v>3642</v>
      </c>
      <c r="W465" s="265">
        <v>156</v>
      </c>
      <c r="X465" s="475"/>
      <c r="Y465" s="475"/>
      <c r="Z465" s="475"/>
    </row>
    <row r="466" spans="1:26" s="492" customFormat="1" ht="47.25">
      <c r="A466" s="265">
        <v>157</v>
      </c>
      <c r="B466" s="556" t="s">
        <v>4897</v>
      </c>
      <c r="C466" s="118" t="s">
        <v>4421</v>
      </c>
      <c r="D466" s="265">
        <v>157</v>
      </c>
      <c r="E466" s="477" t="s">
        <v>3306</v>
      </c>
      <c r="F466" s="477" t="s">
        <v>4848</v>
      </c>
      <c r="G466" s="265">
        <v>157</v>
      </c>
      <c r="H466" s="474"/>
      <c r="I466" s="474">
        <v>1500</v>
      </c>
      <c r="J466" s="474"/>
      <c r="K466" s="474" t="s">
        <v>1492</v>
      </c>
      <c r="L466" s="587">
        <v>97000</v>
      </c>
      <c r="M466" s="587">
        <v>97000</v>
      </c>
      <c r="N466" s="587">
        <v>0</v>
      </c>
      <c r="O466" s="265">
        <v>157</v>
      </c>
      <c r="P466" s="587">
        <v>1101614.38</v>
      </c>
      <c r="Q466" s="277">
        <v>44784</v>
      </c>
      <c r="R466" s="474"/>
      <c r="S466" s="496" t="str">
        <f t="shared" si="0"/>
        <v>Решение Кромского районного Совета народных депутатов №9-5 рс от 29.07.2022, Акт приема-передачи от 29.07.2022</v>
      </c>
      <c r="T466" s="265">
        <v>157</v>
      </c>
      <c r="U466" s="429" t="s">
        <v>3722</v>
      </c>
      <c r="V466" s="429" t="s">
        <v>3642</v>
      </c>
      <c r="W466" s="265">
        <v>157</v>
      </c>
      <c r="X466" s="475"/>
      <c r="Y466" s="475"/>
      <c r="Z466" s="475"/>
    </row>
    <row r="467" spans="1:26" s="492" customFormat="1" ht="47.25">
      <c r="A467" s="265">
        <v>158</v>
      </c>
      <c r="B467" s="556" t="s">
        <v>4898</v>
      </c>
      <c r="C467" s="118" t="s">
        <v>4868</v>
      </c>
      <c r="D467" s="265">
        <v>158</v>
      </c>
      <c r="E467" s="477" t="s">
        <v>4854</v>
      </c>
      <c r="F467" s="477" t="s">
        <v>4849</v>
      </c>
      <c r="G467" s="265">
        <v>158</v>
      </c>
      <c r="H467" s="474"/>
      <c r="I467" s="474">
        <v>13130</v>
      </c>
      <c r="J467" s="474"/>
      <c r="K467" s="474" t="s">
        <v>1492</v>
      </c>
      <c r="L467" s="587">
        <v>4477139.52</v>
      </c>
      <c r="M467" s="587">
        <v>4477139.52</v>
      </c>
      <c r="N467" s="587">
        <v>0</v>
      </c>
      <c r="O467" s="265">
        <v>158</v>
      </c>
      <c r="P467" s="587">
        <v>4477139.52</v>
      </c>
      <c r="Q467" s="277">
        <v>44784</v>
      </c>
      <c r="R467" s="474"/>
      <c r="S467" s="496" t="str">
        <f t="shared" si="0"/>
        <v>Решение Кромского районного Совета народных депутатов №9-5 рс от 29.07.2022, Акт приема-передачи от 29.07.2022</v>
      </c>
      <c r="T467" s="265">
        <v>158</v>
      </c>
      <c r="U467" s="429" t="s">
        <v>3722</v>
      </c>
      <c r="V467" s="429" t="s">
        <v>3642</v>
      </c>
      <c r="W467" s="265">
        <v>158</v>
      </c>
      <c r="X467" s="475"/>
      <c r="Y467" s="475"/>
      <c r="Z467" s="475"/>
    </row>
    <row r="468" spans="1:26" s="492" customFormat="1" ht="47.25">
      <c r="A468" s="265">
        <v>159</v>
      </c>
      <c r="B468" s="556" t="s">
        <v>4899</v>
      </c>
      <c r="C468" s="118" t="s">
        <v>4961</v>
      </c>
      <c r="D468" s="265">
        <v>159</v>
      </c>
      <c r="E468" s="477" t="s">
        <v>4854</v>
      </c>
      <c r="F468" s="477" t="s">
        <v>4928</v>
      </c>
      <c r="G468" s="265">
        <v>159</v>
      </c>
      <c r="H468" s="474"/>
      <c r="I468" s="474">
        <v>75</v>
      </c>
      <c r="J468" s="474"/>
      <c r="K468" s="474" t="s">
        <v>1492</v>
      </c>
      <c r="L468" s="587">
        <v>5100</v>
      </c>
      <c r="M468" s="587">
        <v>5100</v>
      </c>
      <c r="N468" s="587">
        <v>0</v>
      </c>
      <c r="O468" s="265">
        <v>159</v>
      </c>
      <c r="P468" s="587">
        <v>67346.68</v>
      </c>
      <c r="Q468" s="277">
        <v>44788</v>
      </c>
      <c r="R468" s="474"/>
      <c r="S468" s="496" t="str">
        <f t="shared" si="0"/>
        <v>Решение Кромского районного Совета народных депутатов №9-5 рс от 29.07.2022, Акт приема-передачи от 29.07.2022</v>
      </c>
      <c r="T468" s="265">
        <v>159</v>
      </c>
      <c r="U468" s="429" t="s">
        <v>3722</v>
      </c>
      <c r="V468" s="429" t="s">
        <v>3642</v>
      </c>
      <c r="W468" s="265">
        <v>159</v>
      </c>
      <c r="X468" s="475"/>
      <c r="Y468" s="475"/>
      <c r="Z468" s="475"/>
    </row>
    <row r="469" spans="1:26" s="492" customFormat="1" ht="47.25">
      <c r="A469" s="265">
        <v>160</v>
      </c>
      <c r="B469" s="556" t="s">
        <v>4900</v>
      </c>
      <c r="C469" s="118" t="s">
        <v>4961</v>
      </c>
      <c r="D469" s="265">
        <v>160</v>
      </c>
      <c r="E469" s="477" t="s">
        <v>4854</v>
      </c>
      <c r="F469" s="477" t="s">
        <v>4929</v>
      </c>
      <c r="G469" s="265">
        <v>160</v>
      </c>
      <c r="H469" s="474"/>
      <c r="I469" s="474">
        <v>140</v>
      </c>
      <c r="J469" s="474"/>
      <c r="K469" s="474" t="s">
        <v>1492</v>
      </c>
      <c r="L469" s="587">
        <v>9700</v>
      </c>
      <c r="M469" s="587">
        <v>9700</v>
      </c>
      <c r="N469" s="587">
        <v>0</v>
      </c>
      <c r="O469" s="265">
        <v>160</v>
      </c>
      <c r="P469" s="587">
        <v>125713.79</v>
      </c>
      <c r="Q469" s="277">
        <v>44788</v>
      </c>
      <c r="R469" s="474"/>
      <c r="S469" s="496" t="str">
        <f t="shared" si="0"/>
        <v>Решение Кромского районного Совета народных депутатов №9-5 рс от 29.07.2022, Акт приема-передачи от 29.07.2022</v>
      </c>
      <c r="T469" s="265">
        <v>160</v>
      </c>
      <c r="U469" s="429" t="s">
        <v>3722</v>
      </c>
      <c r="V469" s="429" t="s">
        <v>3642</v>
      </c>
      <c r="W469" s="265">
        <v>160</v>
      </c>
      <c r="X469" s="475"/>
      <c r="Y469" s="475"/>
      <c r="Z469" s="475"/>
    </row>
    <row r="470" spans="1:26" s="492" customFormat="1" ht="47.25">
      <c r="A470" s="265">
        <v>161</v>
      </c>
      <c r="B470" s="556" t="s">
        <v>4901</v>
      </c>
      <c r="C470" s="118" t="s">
        <v>4961</v>
      </c>
      <c r="D470" s="265">
        <v>161</v>
      </c>
      <c r="E470" s="477" t="s">
        <v>4854</v>
      </c>
      <c r="F470" s="477" t="s">
        <v>4930</v>
      </c>
      <c r="G470" s="265">
        <v>161</v>
      </c>
      <c r="H470" s="474"/>
      <c r="I470" s="474">
        <v>120</v>
      </c>
      <c r="J470" s="474"/>
      <c r="K470" s="474" t="s">
        <v>1492</v>
      </c>
      <c r="L470" s="587">
        <v>15800</v>
      </c>
      <c r="M470" s="587">
        <v>15800</v>
      </c>
      <c r="N470" s="587">
        <v>0</v>
      </c>
      <c r="O470" s="265">
        <v>161</v>
      </c>
      <c r="P470" s="587">
        <v>107754.68</v>
      </c>
      <c r="Q470" s="277">
        <v>44788</v>
      </c>
      <c r="R470" s="474"/>
      <c r="S470" s="496" t="str">
        <f t="shared" si="0"/>
        <v>Решение Кромского районного Совета народных депутатов №9-5 рс от 29.07.2022, Акт приема-передачи от 29.07.2022</v>
      </c>
      <c r="T470" s="265">
        <v>161</v>
      </c>
      <c r="U470" s="429" t="s">
        <v>3722</v>
      </c>
      <c r="V470" s="429" t="s">
        <v>3642</v>
      </c>
      <c r="W470" s="265">
        <v>161</v>
      </c>
      <c r="X470" s="475"/>
      <c r="Y470" s="475"/>
      <c r="Z470" s="475"/>
    </row>
    <row r="471" spans="1:26" s="492" customFormat="1" ht="47.25">
      <c r="A471" s="265">
        <v>162</v>
      </c>
      <c r="B471" s="556" t="s">
        <v>4902</v>
      </c>
      <c r="C471" s="118" t="s">
        <v>4962</v>
      </c>
      <c r="D471" s="265">
        <v>162</v>
      </c>
      <c r="E471" s="477" t="s">
        <v>4854</v>
      </c>
      <c r="F471" s="477" t="s">
        <v>4931</v>
      </c>
      <c r="G471" s="265">
        <v>162</v>
      </c>
      <c r="H471" s="474"/>
      <c r="I471" s="474">
        <v>616</v>
      </c>
      <c r="J471" s="474"/>
      <c r="K471" s="474" t="s">
        <v>1492</v>
      </c>
      <c r="L471" s="587">
        <v>119300</v>
      </c>
      <c r="M471" s="587">
        <v>119300</v>
      </c>
      <c r="N471" s="587">
        <v>0</v>
      </c>
      <c r="O471" s="265">
        <v>162</v>
      </c>
      <c r="P471" s="587">
        <v>553140.7</v>
      </c>
      <c r="Q471" s="277">
        <v>44788</v>
      </c>
      <c r="R471" s="474"/>
      <c r="S471" s="496" t="str">
        <f t="shared" si="0"/>
        <v>Решение Кромского районного Совета народных депутатов №9-5 рс от 29.07.2022, Акт приема-передачи от 29.07.2022</v>
      </c>
      <c r="T471" s="265">
        <v>162</v>
      </c>
      <c r="U471" s="429" t="s">
        <v>3722</v>
      </c>
      <c r="V471" s="429" t="s">
        <v>3642</v>
      </c>
      <c r="W471" s="265">
        <v>162</v>
      </c>
      <c r="X471" s="475"/>
      <c r="Y471" s="475"/>
      <c r="Z471" s="475"/>
    </row>
    <row r="472" spans="1:26" s="492" customFormat="1" ht="47.25">
      <c r="A472" s="265">
        <v>163</v>
      </c>
      <c r="B472" s="556" t="s">
        <v>4903</v>
      </c>
      <c r="C472" s="118" t="s">
        <v>4963</v>
      </c>
      <c r="D472" s="265">
        <v>163</v>
      </c>
      <c r="E472" s="477" t="s">
        <v>4957</v>
      </c>
      <c r="F472" s="477" t="s">
        <v>4932</v>
      </c>
      <c r="G472" s="265">
        <v>163</v>
      </c>
      <c r="H472" s="474">
        <v>22.9</v>
      </c>
      <c r="I472" s="474"/>
      <c r="J472" s="474"/>
      <c r="K472" s="474" t="s">
        <v>1492</v>
      </c>
      <c r="L472" s="587">
        <v>422500</v>
      </c>
      <c r="M472" s="587">
        <v>422500</v>
      </c>
      <c r="N472" s="587">
        <v>0</v>
      </c>
      <c r="O472" s="265">
        <v>163</v>
      </c>
      <c r="P472" s="587">
        <v>90223.37</v>
      </c>
      <c r="Q472" s="277">
        <v>44788</v>
      </c>
      <c r="R472" s="474"/>
      <c r="S472" s="496" t="str">
        <f t="shared" si="0"/>
        <v>Решение Кромского районного Совета народных депутатов №9-5 рс от 29.07.2022, Акт приема-передачи от 29.07.2022</v>
      </c>
      <c r="T472" s="265">
        <v>163</v>
      </c>
      <c r="U472" s="429" t="s">
        <v>3722</v>
      </c>
      <c r="V472" s="429" t="s">
        <v>3642</v>
      </c>
      <c r="W472" s="265">
        <v>163</v>
      </c>
      <c r="X472" s="475"/>
      <c r="Y472" s="475"/>
      <c r="Z472" s="475"/>
    </row>
    <row r="473" spans="1:26" s="492" customFormat="1" ht="47.25">
      <c r="A473" s="265">
        <v>164</v>
      </c>
      <c r="B473" s="556" t="s">
        <v>4904</v>
      </c>
      <c r="C473" s="118" t="s">
        <v>4964</v>
      </c>
      <c r="D473" s="265">
        <v>164</v>
      </c>
      <c r="E473" s="477" t="s">
        <v>4854</v>
      </c>
      <c r="F473" s="477" t="s">
        <v>4933</v>
      </c>
      <c r="G473" s="265">
        <v>164</v>
      </c>
      <c r="H473" s="474">
        <v>34.4</v>
      </c>
      <c r="I473" s="474"/>
      <c r="J473" s="474"/>
      <c r="K473" s="474" t="s">
        <v>1492</v>
      </c>
      <c r="L473" s="587">
        <v>8200</v>
      </c>
      <c r="M473" s="587">
        <v>8200</v>
      </c>
      <c r="N473" s="587">
        <v>0</v>
      </c>
      <c r="O473" s="265">
        <v>164</v>
      </c>
      <c r="P473" s="587">
        <v>135532.05</v>
      </c>
      <c r="Q473" s="277">
        <v>44819</v>
      </c>
      <c r="R473" s="474"/>
      <c r="S473" s="496" t="str">
        <f t="shared" si="0"/>
        <v>Решение Кромского районного Совета народных депутатов №9-5 рс от 29.07.2022, Акт приема-передачи от 29.07.2022</v>
      </c>
      <c r="T473" s="265">
        <v>164</v>
      </c>
      <c r="U473" s="429" t="s">
        <v>3722</v>
      </c>
      <c r="V473" s="429" t="s">
        <v>3642</v>
      </c>
      <c r="W473" s="265">
        <v>164</v>
      </c>
      <c r="X473" s="475"/>
      <c r="Y473" s="475"/>
      <c r="Z473" s="475"/>
    </row>
    <row r="474" spans="1:26" s="492" customFormat="1" ht="47.25">
      <c r="A474" s="265">
        <v>165</v>
      </c>
      <c r="B474" s="556" t="s">
        <v>4905</v>
      </c>
      <c r="C474" s="118" t="s">
        <v>4962</v>
      </c>
      <c r="D474" s="265">
        <v>165</v>
      </c>
      <c r="E474" s="477" t="s">
        <v>4854</v>
      </c>
      <c r="F474" s="477" t="s">
        <v>4934</v>
      </c>
      <c r="G474" s="265">
        <v>165</v>
      </c>
      <c r="H474" s="474"/>
      <c r="I474" s="474">
        <v>616</v>
      </c>
      <c r="J474" s="474"/>
      <c r="K474" s="474" t="s">
        <v>1492</v>
      </c>
      <c r="L474" s="587">
        <v>38400</v>
      </c>
      <c r="M474" s="587">
        <v>38400</v>
      </c>
      <c r="N474" s="587">
        <v>0</v>
      </c>
      <c r="O474" s="265">
        <v>165</v>
      </c>
      <c r="P474" s="587">
        <v>553140.7</v>
      </c>
      <c r="Q474" s="277">
        <v>44819</v>
      </c>
      <c r="R474" s="474"/>
      <c r="S474" s="496" t="str">
        <f t="shared" si="0"/>
        <v>Решение Кромского районного Совета народных депутатов №9-5 рс от 29.07.2022, Акт приема-передачи от 29.07.2022</v>
      </c>
      <c r="T474" s="265">
        <v>165</v>
      </c>
      <c r="U474" s="429" t="s">
        <v>3722</v>
      </c>
      <c r="V474" s="429" t="s">
        <v>3642</v>
      </c>
      <c r="W474" s="265">
        <v>165</v>
      </c>
      <c r="X474" s="475"/>
      <c r="Y474" s="475"/>
      <c r="Z474" s="475"/>
    </row>
    <row r="475" spans="1:26" s="492" customFormat="1" ht="47.25">
      <c r="A475" s="265">
        <v>166</v>
      </c>
      <c r="B475" s="556" t="s">
        <v>4906</v>
      </c>
      <c r="C475" s="118" t="s">
        <v>4965</v>
      </c>
      <c r="D475" s="265">
        <v>166</v>
      </c>
      <c r="E475" s="477" t="s">
        <v>4854</v>
      </c>
      <c r="F475" s="477" t="s">
        <v>4935</v>
      </c>
      <c r="G475" s="265">
        <v>166</v>
      </c>
      <c r="H475" s="474"/>
      <c r="I475" s="474">
        <v>700</v>
      </c>
      <c r="J475" s="474"/>
      <c r="K475" s="474" t="s">
        <v>1492</v>
      </c>
      <c r="L475" s="587">
        <v>29100</v>
      </c>
      <c r="M475" s="587">
        <v>29100</v>
      </c>
      <c r="N475" s="587">
        <v>0</v>
      </c>
      <c r="O475" s="265">
        <v>166</v>
      </c>
      <c r="P475" s="587">
        <v>3050939.07</v>
      </c>
      <c r="Q475" s="277">
        <v>44818</v>
      </c>
      <c r="R475" s="474"/>
      <c r="S475" s="496" t="str">
        <f t="shared" si="0"/>
        <v>Решение Кромского районного Совета народных депутатов №9-5 рс от 29.07.2022, Акт приема-передачи от 29.07.2022</v>
      </c>
      <c r="T475" s="265">
        <v>166</v>
      </c>
      <c r="U475" s="429" t="s">
        <v>3722</v>
      </c>
      <c r="V475" s="429" t="s">
        <v>3642</v>
      </c>
      <c r="W475" s="265">
        <v>166</v>
      </c>
      <c r="X475" s="475"/>
      <c r="Y475" s="475"/>
      <c r="Z475" s="475"/>
    </row>
    <row r="476" spans="1:26" s="492" customFormat="1" ht="47.25">
      <c r="A476" s="265">
        <v>167</v>
      </c>
      <c r="B476" s="556" t="s">
        <v>4907</v>
      </c>
      <c r="C476" s="118" t="s">
        <v>4962</v>
      </c>
      <c r="D476" s="265">
        <v>167</v>
      </c>
      <c r="E476" s="477" t="s">
        <v>4854</v>
      </c>
      <c r="F476" s="477" t="s">
        <v>4936</v>
      </c>
      <c r="G476" s="265">
        <v>167</v>
      </c>
      <c r="H476" s="474"/>
      <c r="I476" s="474">
        <v>517</v>
      </c>
      <c r="J476" s="474"/>
      <c r="K476" s="474" t="s">
        <v>1492</v>
      </c>
      <c r="L476" s="587">
        <v>33100</v>
      </c>
      <c r="M476" s="587">
        <v>33100</v>
      </c>
      <c r="N476" s="587">
        <v>0</v>
      </c>
      <c r="O476" s="265">
        <v>167</v>
      </c>
      <c r="P476" s="587">
        <v>464243.09</v>
      </c>
      <c r="Q476" s="277">
        <v>44819</v>
      </c>
      <c r="R476" s="474"/>
      <c r="S476" s="496" t="str">
        <f t="shared" si="0"/>
        <v>Решение Кромского районного Совета народных депутатов №9-5 рс от 29.07.2022, Акт приема-передачи от 29.07.2022</v>
      </c>
      <c r="T476" s="265">
        <v>167</v>
      </c>
      <c r="U476" s="429" t="s">
        <v>3722</v>
      </c>
      <c r="V476" s="429" t="s">
        <v>3642</v>
      </c>
      <c r="W476" s="265">
        <v>167</v>
      </c>
      <c r="X476" s="475"/>
      <c r="Y476" s="475"/>
      <c r="Z476" s="475"/>
    </row>
    <row r="477" spans="1:26" s="492" customFormat="1" ht="47.25">
      <c r="A477" s="265">
        <v>168</v>
      </c>
      <c r="B477" s="556" t="s">
        <v>4908</v>
      </c>
      <c r="C477" s="118" t="s">
        <v>4966</v>
      </c>
      <c r="D477" s="265">
        <v>168</v>
      </c>
      <c r="E477" s="477" t="s">
        <v>4854</v>
      </c>
      <c r="F477" s="477" t="s">
        <v>4937</v>
      </c>
      <c r="G477" s="265">
        <v>168</v>
      </c>
      <c r="H477" s="474"/>
      <c r="I477" s="474">
        <v>80</v>
      </c>
      <c r="J477" s="474"/>
      <c r="K477" s="474" t="s">
        <v>1492</v>
      </c>
      <c r="L477" s="587">
        <v>6800</v>
      </c>
      <c r="M477" s="587">
        <v>6800</v>
      </c>
      <c r="N477" s="587">
        <v>0</v>
      </c>
      <c r="O477" s="265">
        <v>168</v>
      </c>
      <c r="P477" s="587">
        <v>71836.45</v>
      </c>
      <c r="Q477" s="277">
        <v>44819</v>
      </c>
      <c r="R477" s="474"/>
      <c r="S477" s="496" t="str">
        <f t="shared" si="0"/>
        <v>Решение Кромского районного Совета народных депутатов №9-5 рс от 29.07.2022, Акт приема-передачи от 29.07.2022</v>
      </c>
      <c r="T477" s="265">
        <v>168</v>
      </c>
      <c r="U477" s="429" t="s">
        <v>3722</v>
      </c>
      <c r="V477" s="429" t="s">
        <v>3642</v>
      </c>
      <c r="W477" s="265">
        <v>168</v>
      </c>
      <c r="X477" s="475"/>
      <c r="Y477" s="475"/>
      <c r="Z477" s="475"/>
    </row>
    <row r="478" spans="1:26" s="492" customFormat="1" ht="47.25">
      <c r="A478" s="265">
        <v>169</v>
      </c>
      <c r="B478" s="556" t="s">
        <v>4909</v>
      </c>
      <c r="C478" s="118" t="s">
        <v>4966</v>
      </c>
      <c r="D478" s="265">
        <v>169</v>
      </c>
      <c r="E478" s="477" t="s">
        <v>4854</v>
      </c>
      <c r="F478" s="477" t="s">
        <v>4938</v>
      </c>
      <c r="G478" s="265">
        <v>169</v>
      </c>
      <c r="H478" s="474"/>
      <c r="I478" s="474">
        <v>225</v>
      </c>
      <c r="J478" s="474"/>
      <c r="K478" s="474" t="s">
        <v>1492</v>
      </c>
      <c r="L478" s="587">
        <v>18100</v>
      </c>
      <c r="M478" s="587">
        <v>18100</v>
      </c>
      <c r="N478" s="587">
        <v>0</v>
      </c>
      <c r="O478" s="265">
        <v>169</v>
      </c>
      <c r="P478" s="587">
        <v>202040.03</v>
      </c>
      <c r="Q478" s="277">
        <v>44819</v>
      </c>
      <c r="R478" s="474"/>
      <c r="S478" s="496" t="str">
        <f t="shared" si="0"/>
        <v>Решение Кромского районного Совета народных депутатов №9-5 рс от 29.07.2022, Акт приема-передачи от 29.07.2022</v>
      </c>
      <c r="T478" s="265">
        <v>169</v>
      </c>
      <c r="U478" s="429" t="s">
        <v>3722</v>
      </c>
      <c r="V478" s="429" t="s">
        <v>3642</v>
      </c>
      <c r="W478" s="265">
        <v>169</v>
      </c>
      <c r="X478" s="475"/>
      <c r="Y478" s="475"/>
      <c r="Z478" s="475"/>
    </row>
    <row r="479" spans="1:26" s="492" customFormat="1" ht="47.25">
      <c r="A479" s="265">
        <v>170</v>
      </c>
      <c r="B479" s="556" t="s">
        <v>4910</v>
      </c>
      <c r="C479" s="118" t="s">
        <v>4966</v>
      </c>
      <c r="D479" s="265">
        <v>170</v>
      </c>
      <c r="E479" s="477" t="s">
        <v>4854</v>
      </c>
      <c r="F479" s="477" t="s">
        <v>4939</v>
      </c>
      <c r="G479" s="265">
        <v>170</v>
      </c>
      <c r="H479" s="474"/>
      <c r="I479" s="474">
        <v>5000</v>
      </c>
      <c r="J479" s="474"/>
      <c r="K479" s="474" t="s">
        <v>1492</v>
      </c>
      <c r="L479" s="587">
        <v>198000</v>
      </c>
      <c r="M479" s="587">
        <v>198000</v>
      </c>
      <c r="N479" s="587">
        <v>0</v>
      </c>
      <c r="O479" s="265">
        <v>170</v>
      </c>
      <c r="P479" s="587">
        <v>4489778.39</v>
      </c>
      <c r="Q479" s="277">
        <v>44819</v>
      </c>
      <c r="R479" s="474"/>
      <c r="S479" s="496" t="str">
        <f t="shared" si="0"/>
        <v>Решение Кромского районного Совета народных депутатов №9-5 рс от 29.07.2022, Акт приема-передачи от 29.07.2022</v>
      </c>
      <c r="T479" s="265">
        <v>170</v>
      </c>
      <c r="U479" s="429" t="s">
        <v>3722</v>
      </c>
      <c r="V479" s="429" t="s">
        <v>3642</v>
      </c>
      <c r="W479" s="265">
        <v>170</v>
      </c>
      <c r="X479" s="475"/>
      <c r="Y479" s="475"/>
      <c r="Z479" s="475"/>
    </row>
    <row r="480" spans="1:26" s="492" customFormat="1" ht="47.25">
      <c r="A480" s="265">
        <v>171</v>
      </c>
      <c r="B480" s="556" t="s">
        <v>4911</v>
      </c>
      <c r="C480" s="118" t="s">
        <v>4962</v>
      </c>
      <c r="D480" s="265">
        <v>171</v>
      </c>
      <c r="E480" s="477" t="s">
        <v>4854</v>
      </c>
      <c r="F480" s="477" t="s">
        <v>4940</v>
      </c>
      <c r="G480" s="265">
        <v>171</v>
      </c>
      <c r="H480" s="474"/>
      <c r="I480" s="474">
        <v>553</v>
      </c>
      <c r="J480" s="474"/>
      <c r="K480" s="474" t="s">
        <v>1492</v>
      </c>
      <c r="L480" s="587">
        <v>66300</v>
      </c>
      <c r="M480" s="587">
        <v>66300</v>
      </c>
      <c r="N480" s="587">
        <v>0</v>
      </c>
      <c r="O480" s="265">
        <v>171</v>
      </c>
      <c r="P480" s="587">
        <v>496569.49</v>
      </c>
      <c r="Q480" s="277">
        <v>44819</v>
      </c>
      <c r="R480" s="474"/>
      <c r="S480" s="496" t="str">
        <f t="shared" si="0"/>
        <v>Решение Кромского районного Совета народных депутатов №9-5 рс от 29.07.2022, Акт приема-передачи от 29.07.2022</v>
      </c>
      <c r="T480" s="265">
        <v>171</v>
      </c>
      <c r="U480" s="429" t="s">
        <v>3722</v>
      </c>
      <c r="V480" s="429" t="s">
        <v>3642</v>
      </c>
      <c r="W480" s="265">
        <v>171</v>
      </c>
      <c r="X480" s="475"/>
      <c r="Y480" s="475"/>
      <c r="Z480" s="475"/>
    </row>
    <row r="481" spans="1:26" s="492" customFormat="1" ht="47.25">
      <c r="A481" s="265">
        <v>172</v>
      </c>
      <c r="B481" s="556" t="s">
        <v>4912</v>
      </c>
      <c r="C481" s="118" t="s">
        <v>4967</v>
      </c>
      <c r="D481" s="265">
        <v>172</v>
      </c>
      <c r="E481" s="477" t="s">
        <v>4958</v>
      </c>
      <c r="F481" s="477" t="s">
        <v>4941</v>
      </c>
      <c r="G481" s="265">
        <v>172</v>
      </c>
      <c r="H481" s="474">
        <v>36.9</v>
      </c>
      <c r="I481" s="474"/>
      <c r="J481" s="474"/>
      <c r="K481" s="474" t="s">
        <v>1492</v>
      </c>
      <c r="L481" s="587">
        <v>73800</v>
      </c>
      <c r="M481" s="587">
        <v>73800</v>
      </c>
      <c r="N481" s="587">
        <v>0</v>
      </c>
      <c r="O481" s="265">
        <v>172</v>
      </c>
      <c r="P481" s="587">
        <v>126878.63</v>
      </c>
      <c r="Q481" s="277">
        <v>44819</v>
      </c>
      <c r="R481" s="474"/>
      <c r="S481" s="496" t="str">
        <f t="shared" si="0"/>
        <v>Решение Кромского районного Совета народных депутатов №9-5 рс от 29.07.2022, Акт приема-передачи от 29.07.2022</v>
      </c>
      <c r="T481" s="265">
        <v>172</v>
      </c>
      <c r="U481" s="429" t="s">
        <v>3722</v>
      </c>
      <c r="V481" s="429" t="s">
        <v>3642</v>
      </c>
      <c r="W481" s="265">
        <v>172</v>
      </c>
      <c r="X481" s="475"/>
      <c r="Y481" s="475"/>
      <c r="Z481" s="475"/>
    </row>
    <row r="482" spans="1:26" s="492" customFormat="1" ht="47.25">
      <c r="A482" s="265">
        <v>173</v>
      </c>
      <c r="B482" s="556" t="s">
        <v>4913</v>
      </c>
      <c r="C482" s="118" t="s">
        <v>4967</v>
      </c>
      <c r="D482" s="265">
        <v>173</v>
      </c>
      <c r="E482" s="477" t="s">
        <v>4854</v>
      </c>
      <c r="F482" s="477" t="s">
        <v>4942</v>
      </c>
      <c r="G482" s="265">
        <v>173</v>
      </c>
      <c r="H482" s="474">
        <v>13.7</v>
      </c>
      <c r="I482" s="474"/>
      <c r="J482" s="474"/>
      <c r="K482" s="474" t="s">
        <v>1492</v>
      </c>
      <c r="L482" s="587">
        <v>106300</v>
      </c>
      <c r="M482" s="587">
        <v>106300</v>
      </c>
      <c r="N482" s="587">
        <v>0</v>
      </c>
      <c r="O482" s="265">
        <v>173</v>
      </c>
      <c r="P482" s="587">
        <v>53976.43</v>
      </c>
      <c r="Q482" s="277">
        <v>44819</v>
      </c>
      <c r="R482" s="474"/>
      <c r="S482" s="496" t="str">
        <f t="shared" si="0"/>
        <v>Решение Кромского районного Совета народных депутатов №9-5 рс от 29.07.2022, Акт приема-передачи от 29.07.2022</v>
      </c>
      <c r="T482" s="265">
        <v>173</v>
      </c>
      <c r="U482" s="429" t="s">
        <v>3722</v>
      </c>
      <c r="V482" s="429" t="s">
        <v>3642</v>
      </c>
      <c r="W482" s="265">
        <v>173</v>
      </c>
      <c r="X482" s="475"/>
      <c r="Y482" s="475"/>
      <c r="Z482" s="475"/>
    </row>
    <row r="483" spans="1:26" s="492" customFormat="1" ht="47.25">
      <c r="A483" s="265">
        <v>174</v>
      </c>
      <c r="B483" s="556" t="s">
        <v>4914</v>
      </c>
      <c r="C483" s="118" t="s">
        <v>4968</v>
      </c>
      <c r="D483" s="265">
        <v>174</v>
      </c>
      <c r="E483" s="477" t="s">
        <v>4854</v>
      </c>
      <c r="F483" s="477" t="s">
        <v>4943</v>
      </c>
      <c r="G483" s="265">
        <v>174</v>
      </c>
      <c r="H483" s="474"/>
      <c r="I483" s="474">
        <v>750</v>
      </c>
      <c r="J483" s="474"/>
      <c r="K483" s="474" t="s">
        <v>1492</v>
      </c>
      <c r="L483" s="587">
        <v>203600</v>
      </c>
      <c r="M483" s="587">
        <v>203600</v>
      </c>
      <c r="N483" s="587">
        <v>0</v>
      </c>
      <c r="O483" s="265">
        <v>174</v>
      </c>
      <c r="P483" s="587">
        <v>3268863.29</v>
      </c>
      <c r="Q483" s="277">
        <v>44819</v>
      </c>
      <c r="R483" s="474"/>
      <c r="S483" s="496" t="str">
        <f t="shared" si="0"/>
        <v>Решение Кромского районного Совета народных депутатов №9-5 рс от 29.07.2022, Акт приема-передачи от 29.07.2022</v>
      </c>
      <c r="T483" s="265">
        <v>174</v>
      </c>
      <c r="U483" s="429" t="s">
        <v>3722</v>
      </c>
      <c r="V483" s="429" t="s">
        <v>3642</v>
      </c>
      <c r="W483" s="265">
        <v>174</v>
      </c>
      <c r="X483" s="475"/>
      <c r="Y483" s="475"/>
      <c r="Z483" s="475"/>
    </row>
    <row r="484" spans="1:26" s="492" customFormat="1" ht="47.25">
      <c r="A484" s="265">
        <v>175</v>
      </c>
      <c r="B484" s="556" t="s">
        <v>4915</v>
      </c>
      <c r="C484" s="118" t="s">
        <v>4968</v>
      </c>
      <c r="D484" s="265">
        <v>175</v>
      </c>
      <c r="E484" s="477" t="s">
        <v>4854</v>
      </c>
      <c r="F484" s="477" t="s">
        <v>4944</v>
      </c>
      <c r="G484" s="265">
        <v>175</v>
      </c>
      <c r="H484" s="474"/>
      <c r="I484" s="474">
        <v>620</v>
      </c>
      <c r="J484" s="474"/>
      <c r="K484" s="474" t="s">
        <v>1492</v>
      </c>
      <c r="L484" s="587">
        <v>124300</v>
      </c>
      <c r="M484" s="587">
        <v>124300</v>
      </c>
      <c r="N484" s="587">
        <v>0</v>
      </c>
      <c r="O484" s="265">
        <v>175</v>
      </c>
      <c r="P484" s="587">
        <v>2702260.32</v>
      </c>
      <c r="Q484" s="277">
        <v>44819</v>
      </c>
      <c r="R484" s="474"/>
      <c r="S484" s="496" t="str">
        <f t="shared" si="0"/>
        <v>Решение Кромского районного Совета народных депутатов №9-5 рс от 29.07.2022, Акт приема-передачи от 29.07.2022</v>
      </c>
      <c r="T484" s="265">
        <v>175</v>
      </c>
      <c r="U484" s="429" t="s">
        <v>3722</v>
      </c>
      <c r="V484" s="429" t="s">
        <v>3642</v>
      </c>
      <c r="W484" s="265">
        <v>175</v>
      </c>
      <c r="X484" s="475"/>
      <c r="Y484" s="475"/>
      <c r="Z484" s="475"/>
    </row>
    <row r="485" spans="1:26" s="492" customFormat="1" ht="47.25">
      <c r="A485" s="265">
        <v>176</v>
      </c>
      <c r="B485" s="556" t="s">
        <v>4916</v>
      </c>
      <c r="C485" s="118" t="s">
        <v>4968</v>
      </c>
      <c r="D485" s="265">
        <v>176</v>
      </c>
      <c r="E485" s="477" t="s">
        <v>4854</v>
      </c>
      <c r="F485" s="477" t="s">
        <v>4945</v>
      </c>
      <c r="G485" s="265">
        <v>176</v>
      </c>
      <c r="H485" s="474"/>
      <c r="I485" s="474">
        <v>840</v>
      </c>
      <c r="J485" s="474"/>
      <c r="K485" s="474" t="s">
        <v>1492</v>
      </c>
      <c r="L485" s="587">
        <v>217200</v>
      </c>
      <c r="M485" s="587">
        <v>217200</v>
      </c>
      <c r="N485" s="587">
        <v>0</v>
      </c>
      <c r="O485" s="265">
        <v>176</v>
      </c>
      <c r="P485" s="587">
        <v>3661126.88</v>
      </c>
      <c r="Q485" s="277">
        <v>44819</v>
      </c>
      <c r="R485" s="474"/>
      <c r="S485" s="496" t="str">
        <f t="shared" si="0"/>
        <v>Решение Кромского районного Совета народных депутатов №9-5 рс от 29.07.2022, Акт приема-передачи от 29.07.2022</v>
      </c>
      <c r="T485" s="265">
        <v>176</v>
      </c>
      <c r="U485" s="429" t="s">
        <v>3722</v>
      </c>
      <c r="V485" s="429" t="s">
        <v>3642</v>
      </c>
      <c r="W485" s="265">
        <v>176</v>
      </c>
      <c r="X485" s="475"/>
      <c r="Y485" s="475"/>
      <c r="Z485" s="475"/>
    </row>
    <row r="486" spans="1:26" s="492" customFormat="1" ht="47.25">
      <c r="A486" s="265">
        <v>177</v>
      </c>
      <c r="B486" s="556" t="s">
        <v>4917</v>
      </c>
      <c r="C486" s="118" t="s">
        <v>4966</v>
      </c>
      <c r="D486" s="265">
        <v>177</v>
      </c>
      <c r="E486" s="477" t="s">
        <v>4854</v>
      </c>
      <c r="F486" s="477" t="s">
        <v>4946</v>
      </c>
      <c r="G486" s="265">
        <v>177</v>
      </c>
      <c r="H486" s="474"/>
      <c r="I486" s="474">
        <v>113</v>
      </c>
      <c r="J486" s="474"/>
      <c r="K486" s="474" t="s">
        <v>1492</v>
      </c>
      <c r="L486" s="587">
        <v>9600</v>
      </c>
      <c r="M486" s="587">
        <v>9600</v>
      </c>
      <c r="N486" s="587">
        <v>0</v>
      </c>
      <c r="O486" s="265">
        <v>177</v>
      </c>
      <c r="P486" s="587">
        <v>101468.99</v>
      </c>
      <c r="Q486" s="277">
        <v>44819</v>
      </c>
      <c r="R486" s="474"/>
      <c r="S486" s="496" t="str">
        <f t="shared" si="0"/>
        <v>Решение Кромского районного Совета народных депутатов №9-5 рс от 29.07.2022, Акт приема-передачи от 29.07.2022</v>
      </c>
      <c r="T486" s="265">
        <v>177</v>
      </c>
      <c r="U486" s="429" t="s">
        <v>3722</v>
      </c>
      <c r="V486" s="429" t="s">
        <v>3642</v>
      </c>
      <c r="W486" s="265">
        <v>177</v>
      </c>
      <c r="X486" s="475"/>
      <c r="Y486" s="475"/>
      <c r="Z486" s="475"/>
    </row>
    <row r="487" spans="1:26" s="492" customFormat="1" ht="47.25">
      <c r="A487" s="265">
        <v>178</v>
      </c>
      <c r="B487" s="556" t="s">
        <v>4918</v>
      </c>
      <c r="C487" s="118" t="s">
        <v>4968</v>
      </c>
      <c r="D487" s="265">
        <v>178</v>
      </c>
      <c r="E487" s="477" t="s">
        <v>4854</v>
      </c>
      <c r="F487" s="477" t="s">
        <v>4947</v>
      </c>
      <c r="G487" s="265">
        <v>178</v>
      </c>
      <c r="H487" s="474"/>
      <c r="I487" s="474">
        <v>615</v>
      </c>
      <c r="J487" s="474"/>
      <c r="K487" s="474" t="s">
        <v>1492</v>
      </c>
      <c r="L487" s="587">
        <v>153500</v>
      </c>
      <c r="M487" s="587">
        <v>153500</v>
      </c>
      <c r="N487" s="587">
        <v>0</v>
      </c>
      <c r="O487" s="265">
        <v>178</v>
      </c>
      <c r="P487" s="587">
        <v>2680467.9</v>
      </c>
      <c r="Q487" s="277">
        <v>44819</v>
      </c>
      <c r="R487" s="474"/>
      <c r="S487" s="496" t="str">
        <f t="shared" si="0"/>
        <v>Решение Кромского районного Совета народных депутатов №9-5 рс от 29.07.2022, Акт приема-передачи от 29.07.2022</v>
      </c>
      <c r="T487" s="265">
        <v>178</v>
      </c>
      <c r="U487" s="429" t="s">
        <v>3722</v>
      </c>
      <c r="V487" s="429" t="s">
        <v>3642</v>
      </c>
      <c r="W487" s="265">
        <v>178</v>
      </c>
      <c r="X487" s="475"/>
      <c r="Y487" s="475"/>
      <c r="Z487" s="475"/>
    </row>
    <row r="488" spans="1:26" s="492" customFormat="1" ht="47.25">
      <c r="A488" s="265">
        <v>179</v>
      </c>
      <c r="B488" s="556" t="s">
        <v>4919</v>
      </c>
      <c r="C488" s="118" t="s">
        <v>4966</v>
      </c>
      <c r="D488" s="265">
        <v>179</v>
      </c>
      <c r="E488" s="477" t="s">
        <v>4854</v>
      </c>
      <c r="F488" s="477" t="s">
        <v>4948</v>
      </c>
      <c r="G488" s="265">
        <v>179</v>
      </c>
      <c r="H488" s="474"/>
      <c r="I488" s="474">
        <v>516</v>
      </c>
      <c r="J488" s="474"/>
      <c r="K488" s="474" t="s">
        <v>1492</v>
      </c>
      <c r="L488" s="587">
        <v>6100</v>
      </c>
      <c r="M488" s="587">
        <v>6100</v>
      </c>
      <c r="N488" s="587">
        <v>0</v>
      </c>
      <c r="O488" s="265">
        <v>179</v>
      </c>
      <c r="P488" s="587">
        <v>463345.13</v>
      </c>
      <c r="Q488" s="277">
        <v>44851</v>
      </c>
      <c r="R488" s="474"/>
      <c r="S488" s="496" t="str">
        <f t="shared" si="0"/>
        <v>Решение Кромского районного Совета народных депутатов №9-5 рс от 29.07.2022, Акт приема-передачи от 29.07.2022</v>
      </c>
      <c r="T488" s="265">
        <v>179</v>
      </c>
      <c r="U488" s="429" t="s">
        <v>3722</v>
      </c>
      <c r="V488" s="429" t="s">
        <v>3642</v>
      </c>
      <c r="W488" s="265">
        <v>179</v>
      </c>
      <c r="X488" s="475"/>
      <c r="Y488" s="475"/>
      <c r="Z488" s="475"/>
    </row>
    <row r="489" spans="1:26" s="492" customFormat="1" ht="47.25">
      <c r="A489" s="265">
        <v>180</v>
      </c>
      <c r="B489" s="556" t="s">
        <v>4920</v>
      </c>
      <c r="C489" s="118" t="s">
        <v>4966</v>
      </c>
      <c r="D489" s="265">
        <v>180</v>
      </c>
      <c r="E489" s="477" t="s">
        <v>4854</v>
      </c>
      <c r="F489" s="477" t="s">
        <v>4949</v>
      </c>
      <c r="G489" s="265">
        <v>180</v>
      </c>
      <c r="H489" s="474"/>
      <c r="I489" s="474">
        <v>150</v>
      </c>
      <c r="J489" s="474"/>
      <c r="K489" s="474" t="s">
        <v>1492</v>
      </c>
      <c r="L489" s="587">
        <v>9400</v>
      </c>
      <c r="M489" s="587">
        <v>9400</v>
      </c>
      <c r="N489" s="587">
        <v>0</v>
      </c>
      <c r="O489" s="265">
        <v>180</v>
      </c>
      <c r="P489" s="587">
        <v>134693.35</v>
      </c>
      <c r="Q489" s="277">
        <v>44851</v>
      </c>
      <c r="R489" s="474"/>
      <c r="S489" s="496" t="str">
        <f t="shared" si="0"/>
        <v>Решение Кромского районного Совета народных депутатов №9-5 рс от 29.07.2022, Акт приема-передачи от 29.07.2022</v>
      </c>
      <c r="T489" s="265">
        <v>180</v>
      </c>
      <c r="U489" s="429" t="s">
        <v>3722</v>
      </c>
      <c r="V489" s="429" t="s">
        <v>3642</v>
      </c>
      <c r="W489" s="265">
        <v>180</v>
      </c>
      <c r="X489" s="475"/>
      <c r="Y489" s="475"/>
      <c r="Z489" s="475"/>
    </row>
    <row r="490" spans="1:26" s="492" customFormat="1" ht="47.25">
      <c r="A490" s="265">
        <v>181</v>
      </c>
      <c r="B490" s="556" t="s">
        <v>4921</v>
      </c>
      <c r="C490" s="118" t="s">
        <v>4966</v>
      </c>
      <c r="D490" s="265">
        <v>181</v>
      </c>
      <c r="E490" s="477" t="s">
        <v>4854</v>
      </c>
      <c r="F490" s="477" t="s">
        <v>4950</v>
      </c>
      <c r="G490" s="265">
        <v>181</v>
      </c>
      <c r="H490" s="474"/>
      <c r="I490" s="474">
        <v>247</v>
      </c>
      <c r="J490" s="474"/>
      <c r="K490" s="474" t="s">
        <v>1492</v>
      </c>
      <c r="L490" s="587">
        <v>19800</v>
      </c>
      <c r="M490" s="587">
        <v>19800</v>
      </c>
      <c r="N490" s="587">
        <v>0</v>
      </c>
      <c r="O490" s="265">
        <v>181</v>
      </c>
      <c r="P490" s="587">
        <v>221795.05</v>
      </c>
      <c r="Q490" s="277">
        <v>44851</v>
      </c>
      <c r="R490" s="474"/>
      <c r="S490" s="496" t="str">
        <f t="shared" si="0"/>
        <v>Решение Кромского районного Совета народных депутатов №9-5 рс от 29.07.2022, Акт приема-передачи от 29.07.2022</v>
      </c>
      <c r="T490" s="265">
        <v>181</v>
      </c>
      <c r="U490" s="429" t="s">
        <v>3722</v>
      </c>
      <c r="V490" s="429" t="s">
        <v>3642</v>
      </c>
      <c r="W490" s="265">
        <v>181</v>
      </c>
      <c r="X490" s="475"/>
      <c r="Y490" s="475"/>
      <c r="Z490" s="475"/>
    </row>
    <row r="491" spans="1:26" s="492" customFormat="1" ht="47.25">
      <c r="A491" s="265">
        <v>182</v>
      </c>
      <c r="B491" s="556" t="s">
        <v>4922</v>
      </c>
      <c r="C491" s="118" t="s">
        <v>4961</v>
      </c>
      <c r="D491" s="265">
        <v>182</v>
      </c>
      <c r="E491" s="477" t="s">
        <v>4854</v>
      </c>
      <c r="F491" s="477" t="s">
        <v>4951</v>
      </c>
      <c r="G491" s="265">
        <v>182</v>
      </c>
      <c r="H491" s="474"/>
      <c r="I491" s="474">
        <v>80</v>
      </c>
      <c r="J491" s="474"/>
      <c r="K491" s="474" t="s">
        <v>1492</v>
      </c>
      <c r="L491" s="587">
        <v>2300</v>
      </c>
      <c r="M491" s="587">
        <v>2300</v>
      </c>
      <c r="N491" s="587">
        <v>0</v>
      </c>
      <c r="O491" s="265">
        <v>182</v>
      </c>
      <c r="P491" s="587">
        <v>71836.45</v>
      </c>
      <c r="Q491" s="277">
        <v>44851</v>
      </c>
      <c r="R491" s="474"/>
      <c r="S491" s="496" t="str">
        <f t="shared" si="0"/>
        <v>Решение Кромского районного Совета народных депутатов №9-5 рс от 29.07.2022, Акт приема-передачи от 29.07.2022</v>
      </c>
      <c r="T491" s="265">
        <v>182</v>
      </c>
      <c r="U491" s="429" t="s">
        <v>3722</v>
      </c>
      <c r="V491" s="429" t="s">
        <v>3642</v>
      </c>
      <c r="W491" s="265">
        <v>182</v>
      </c>
      <c r="X491" s="475"/>
      <c r="Y491" s="475"/>
      <c r="Z491" s="475"/>
    </row>
    <row r="492" spans="1:26" s="492" customFormat="1" ht="47.25">
      <c r="A492" s="265">
        <v>183</v>
      </c>
      <c r="B492" s="556" t="s">
        <v>4923</v>
      </c>
      <c r="C492" s="118" t="s">
        <v>4969</v>
      </c>
      <c r="D492" s="265">
        <v>183</v>
      </c>
      <c r="E492" s="477" t="s">
        <v>4854</v>
      </c>
      <c r="F492" s="477" t="s">
        <v>4952</v>
      </c>
      <c r="G492" s="265">
        <v>183</v>
      </c>
      <c r="H492" s="474"/>
      <c r="I492" s="474">
        <v>7659</v>
      </c>
      <c r="J492" s="474"/>
      <c r="K492" s="474" t="s">
        <v>1492</v>
      </c>
      <c r="L492" s="587">
        <v>2479235.82</v>
      </c>
      <c r="M492" s="587">
        <v>2479235.82</v>
      </c>
      <c r="N492" s="587">
        <v>0</v>
      </c>
      <c r="O492" s="265">
        <v>183</v>
      </c>
      <c r="P492" s="587">
        <v>2479235.82</v>
      </c>
      <c r="Q492" s="277">
        <v>44819</v>
      </c>
      <c r="R492" s="474"/>
      <c r="S492" s="496" t="str">
        <f t="shared" si="0"/>
        <v>Решение Кромского районного Совета народных депутатов №9-5 рс от 29.07.2022, Акт приема-передачи от 29.07.2022</v>
      </c>
      <c r="T492" s="265">
        <v>183</v>
      </c>
      <c r="U492" s="429" t="s">
        <v>3722</v>
      </c>
      <c r="V492" s="429" t="s">
        <v>3642</v>
      </c>
      <c r="W492" s="265">
        <v>183</v>
      </c>
      <c r="X492" s="475"/>
      <c r="Y492" s="475"/>
      <c r="Z492" s="475"/>
    </row>
    <row r="493" spans="1:26" s="492" customFormat="1" ht="47.25">
      <c r="A493" s="265">
        <v>184</v>
      </c>
      <c r="B493" s="556" t="s">
        <v>4924</v>
      </c>
      <c r="C493" s="118" t="s">
        <v>4970</v>
      </c>
      <c r="D493" s="265">
        <v>184</v>
      </c>
      <c r="E493" s="477" t="s">
        <v>4854</v>
      </c>
      <c r="F493" s="477" t="s">
        <v>4953</v>
      </c>
      <c r="G493" s="265">
        <v>184</v>
      </c>
      <c r="H493" s="474"/>
      <c r="I493" s="474">
        <v>2760</v>
      </c>
      <c r="J493" s="474"/>
      <c r="K493" s="474" t="s">
        <v>1492</v>
      </c>
      <c r="L493" s="587">
        <v>6306684.59</v>
      </c>
      <c r="M493" s="587">
        <v>6306684.59</v>
      </c>
      <c r="N493" s="587">
        <v>0</v>
      </c>
      <c r="O493" s="265">
        <v>184</v>
      </c>
      <c r="P493" s="587">
        <v>6306684.59</v>
      </c>
      <c r="Q493" s="277">
        <v>44851</v>
      </c>
      <c r="R493" s="474"/>
      <c r="S493" s="496" t="str">
        <f t="shared" si="0"/>
        <v>Решение Кромского районного Совета народных депутатов №9-5 рс от 29.07.2022, Акт приема-передачи от 29.07.2022</v>
      </c>
      <c r="T493" s="265">
        <v>184</v>
      </c>
      <c r="U493" s="429" t="s">
        <v>3722</v>
      </c>
      <c r="V493" s="429" t="s">
        <v>3642</v>
      </c>
      <c r="W493" s="265">
        <v>184</v>
      </c>
      <c r="X493" s="475"/>
      <c r="Y493" s="475"/>
      <c r="Z493" s="475"/>
    </row>
    <row r="494" spans="1:26" s="492" customFormat="1" ht="47.25">
      <c r="A494" s="265">
        <v>185</v>
      </c>
      <c r="B494" s="556" t="s">
        <v>4925</v>
      </c>
      <c r="C494" s="118" t="s">
        <v>4971</v>
      </c>
      <c r="D494" s="265">
        <v>185</v>
      </c>
      <c r="E494" s="477" t="s">
        <v>4959</v>
      </c>
      <c r="F494" s="477" t="s">
        <v>4954</v>
      </c>
      <c r="G494" s="265">
        <v>185</v>
      </c>
      <c r="H494" s="474">
        <v>9.6</v>
      </c>
      <c r="I494" s="474"/>
      <c r="J494" s="474"/>
      <c r="K494" s="474" t="s">
        <v>1492</v>
      </c>
      <c r="L494" s="587">
        <v>426085.88</v>
      </c>
      <c r="M494" s="587">
        <v>426085.88</v>
      </c>
      <c r="N494" s="587">
        <v>0</v>
      </c>
      <c r="O494" s="265">
        <v>185</v>
      </c>
      <c r="P494" s="587">
        <v>426085.88</v>
      </c>
      <c r="Q494" s="277"/>
      <c r="R494" s="474"/>
      <c r="S494" s="496" t="str">
        <f t="shared" si="0"/>
        <v>Решение Кромского районного Совета народных депутатов №9-5 рс от 29.07.2022, Акт приема-передачи от 29.07.2022</v>
      </c>
      <c r="T494" s="265">
        <v>185</v>
      </c>
      <c r="U494" s="429" t="s">
        <v>3722</v>
      </c>
      <c r="V494" s="429" t="s">
        <v>3642</v>
      </c>
      <c r="W494" s="265">
        <v>185</v>
      </c>
      <c r="X494" s="475"/>
      <c r="Y494" s="475"/>
      <c r="Z494" s="475"/>
    </row>
    <row r="495" spans="1:26" s="492" customFormat="1" ht="47.25">
      <c r="A495" s="265">
        <v>186</v>
      </c>
      <c r="B495" s="556" t="s">
        <v>4926</v>
      </c>
      <c r="C495" s="118" t="s">
        <v>4972</v>
      </c>
      <c r="D495" s="265">
        <v>186</v>
      </c>
      <c r="E495" s="477" t="s">
        <v>4960</v>
      </c>
      <c r="F495" s="477" t="s">
        <v>4955</v>
      </c>
      <c r="G495" s="265">
        <v>186</v>
      </c>
      <c r="H495" s="474">
        <v>27.3</v>
      </c>
      <c r="I495" s="474"/>
      <c r="J495" s="474"/>
      <c r="K495" s="474" t="s">
        <v>1492</v>
      </c>
      <c r="L495" s="587">
        <v>30300</v>
      </c>
      <c r="M495" s="587">
        <v>30300</v>
      </c>
      <c r="N495" s="587">
        <v>0</v>
      </c>
      <c r="O495" s="265">
        <v>186</v>
      </c>
      <c r="P495" s="587">
        <v>426085.88</v>
      </c>
      <c r="Q495" s="277"/>
      <c r="R495" s="474"/>
      <c r="S495" s="496" t="str">
        <f t="shared" si="0"/>
        <v>Решение Кромского районного Совета народных депутатов №9-5 рс от 29.07.2022, Акт приема-передачи от 29.07.2022</v>
      </c>
      <c r="T495" s="265">
        <v>186</v>
      </c>
      <c r="U495" s="429" t="s">
        <v>3722</v>
      </c>
      <c r="V495" s="429" t="s">
        <v>3642</v>
      </c>
      <c r="W495" s="265">
        <v>186</v>
      </c>
      <c r="X495" s="475"/>
      <c r="Y495" s="475"/>
      <c r="Z495" s="475"/>
    </row>
    <row r="496" spans="1:26" s="492" customFormat="1" ht="47.25">
      <c r="A496" s="265">
        <v>187</v>
      </c>
      <c r="B496" s="556" t="s">
        <v>4927</v>
      </c>
      <c r="C496" s="118" t="s">
        <v>4973</v>
      </c>
      <c r="D496" s="265">
        <v>187</v>
      </c>
      <c r="E496" s="477" t="s">
        <v>4854</v>
      </c>
      <c r="F496" s="477" t="s">
        <v>4956</v>
      </c>
      <c r="G496" s="265">
        <v>187</v>
      </c>
      <c r="H496" s="474">
        <v>140000</v>
      </c>
      <c r="I496" s="474"/>
      <c r="J496" s="474"/>
      <c r="K496" s="474"/>
      <c r="L496" s="587">
        <v>241900</v>
      </c>
      <c r="M496" s="587">
        <v>241900</v>
      </c>
      <c r="N496" s="587">
        <v>0</v>
      </c>
      <c r="O496" s="265">
        <v>187</v>
      </c>
      <c r="P496" s="587">
        <v>10070737.82</v>
      </c>
      <c r="Q496" s="277"/>
      <c r="R496" s="474"/>
      <c r="S496" s="496" t="str">
        <f t="shared" si="0"/>
        <v>Решение Кромского районного Совета народных депутатов №9-5 рс от 29.07.2022, Акт приема-передачи от 29.07.2022</v>
      </c>
      <c r="T496" s="265">
        <v>187</v>
      </c>
      <c r="U496" s="429" t="s">
        <v>3722</v>
      </c>
      <c r="V496" s="429" t="s">
        <v>3642</v>
      </c>
      <c r="W496" s="265">
        <v>187</v>
      </c>
      <c r="X496" s="475"/>
      <c r="Y496" s="475"/>
      <c r="Z496" s="475"/>
    </row>
    <row r="497" spans="1:26" s="492" customFormat="1" ht="53.25" customHeight="1">
      <c r="A497" s="265">
        <v>188</v>
      </c>
      <c r="B497" s="265" t="s">
        <v>4974</v>
      </c>
      <c r="C497" s="118" t="s">
        <v>5015</v>
      </c>
      <c r="D497" s="265">
        <v>188</v>
      </c>
      <c r="E497" s="118" t="s">
        <v>5016</v>
      </c>
      <c r="F497" s="265" t="s">
        <v>5014</v>
      </c>
      <c r="G497" s="265">
        <v>188</v>
      </c>
      <c r="H497" s="265">
        <v>290.5</v>
      </c>
      <c r="I497" s="265"/>
      <c r="J497" s="265">
        <v>2</v>
      </c>
      <c r="K497" s="265"/>
      <c r="L497" s="576">
        <v>793100</v>
      </c>
      <c r="M497" s="576">
        <v>274600</v>
      </c>
      <c r="N497" s="571">
        <v>518500</v>
      </c>
      <c r="O497" s="265">
        <v>188</v>
      </c>
      <c r="P497" s="571">
        <v>2757678.74</v>
      </c>
      <c r="Q497" s="275">
        <v>44806</v>
      </c>
      <c r="R497" s="118"/>
      <c r="S497" s="496" t="str">
        <f>$S$439</f>
        <v>Решение Кромского районного Совета народных депутатов №9-5 рс от 29.07.2022, Акт приема-передачи от 29.07.2022</v>
      </c>
      <c r="T497" s="265">
        <v>188</v>
      </c>
      <c r="U497" s="429" t="s">
        <v>3722</v>
      </c>
      <c r="V497" s="429" t="s">
        <v>3642</v>
      </c>
      <c r="W497" s="265">
        <v>188</v>
      </c>
      <c r="X497" s="139" t="s">
        <v>5313</v>
      </c>
      <c r="Y497" s="429"/>
      <c r="Z497" s="429"/>
    </row>
    <row r="498" spans="1:26" s="492" customFormat="1" ht="56.25" customHeight="1">
      <c r="A498" s="265">
        <v>189</v>
      </c>
      <c r="B498" s="265" t="s">
        <v>4975</v>
      </c>
      <c r="C498" s="265" t="s">
        <v>2291</v>
      </c>
      <c r="D498" s="265">
        <v>189</v>
      </c>
      <c r="E498" s="118" t="s">
        <v>5016</v>
      </c>
      <c r="F498" s="265" t="s">
        <v>5017</v>
      </c>
      <c r="G498" s="265">
        <v>189</v>
      </c>
      <c r="H498" s="265">
        <v>347.2</v>
      </c>
      <c r="I498" s="265"/>
      <c r="J498" s="265">
        <v>1</v>
      </c>
      <c r="K498" s="265"/>
      <c r="L498" s="576">
        <v>182700</v>
      </c>
      <c r="M498" s="576">
        <v>114100</v>
      </c>
      <c r="N498" s="571">
        <v>68600</v>
      </c>
      <c r="O498" s="265">
        <v>189</v>
      </c>
      <c r="P498" s="571">
        <v>724693.2</v>
      </c>
      <c r="Q498" s="275">
        <v>44825</v>
      </c>
      <c r="R498" s="118"/>
      <c r="S498" s="496" t="str">
        <f>$S$439</f>
        <v>Решение Кромского районного Совета народных депутатов №9-5 рс от 29.07.2022, Акт приема-передачи от 29.07.2022</v>
      </c>
      <c r="T498" s="265">
        <v>189</v>
      </c>
      <c r="U498" s="429" t="s">
        <v>3722</v>
      </c>
      <c r="V498" s="429" t="s">
        <v>3642</v>
      </c>
      <c r="W498" s="265">
        <v>189</v>
      </c>
      <c r="X498" s="139" t="s">
        <v>5021</v>
      </c>
      <c r="Y498" s="429"/>
      <c r="Z498" s="429"/>
    </row>
    <row r="499" spans="1:26" s="492" customFormat="1" ht="47.25">
      <c r="A499" s="265">
        <v>190</v>
      </c>
      <c r="B499" s="474" t="s">
        <v>5118</v>
      </c>
      <c r="C499" s="265" t="s">
        <v>4865</v>
      </c>
      <c r="D499" s="265">
        <v>190</v>
      </c>
      <c r="E499" s="477" t="s">
        <v>5120</v>
      </c>
      <c r="F499" s="474" t="s">
        <v>5121</v>
      </c>
      <c r="G499" s="265">
        <v>190</v>
      </c>
      <c r="H499" s="474"/>
      <c r="I499" s="474">
        <v>960</v>
      </c>
      <c r="J499" s="474"/>
      <c r="K499" s="474"/>
      <c r="L499" s="689">
        <v>1</v>
      </c>
      <c r="M499" s="689">
        <v>1</v>
      </c>
      <c r="N499" s="587">
        <v>0</v>
      </c>
      <c r="O499" s="265">
        <v>190</v>
      </c>
      <c r="P499" s="587">
        <v>327346.07</v>
      </c>
      <c r="Q499" s="277"/>
      <c r="R499" s="477"/>
      <c r="S499" s="496" t="s">
        <v>4850</v>
      </c>
      <c r="T499" s="265">
        <v>190</v>
      </c>
      <c r="U499" s="429" t="s">
        <v>3722</v>
      </c>
      <c r="V499" s="429" t="s">
        <v>3642</v>
      </c>
      <c r="W499" s="265">
        <v>190</v>
      </c>
      <c r="X499" s="496"/>
      <c r="Y499" s="475"/>
      <c r="Z499" s="475"/>
    </row>
    <row r="500" spans="1:26" s="492" customFormat="1" ht="47.25">
      <c r="A500" s="265">
        <v>191</v>
      </c>
      <c r="B500" s="474" t="s">
        <v>5119</v>
      </c>
      <c r="C500" s="265" t="s">
        <v>4865</v>
      </c>
      <c r="D500" s="265">
        <v>191</v>
      </c>
      <c r="E500" s="477" t="s">
        <v>5120</v>
      </c>
      <c r="F500" s="474" t="s">
        <v>5122</v>
      </c>
      <c r="G500" s="265">
        <v>191</v>
      </c>
      <c r="H500" s="474"/>
      <c r="I500" s="474">
        <v>1505</v>
      </c>
      <c r="J500" s="474"/>
      <c r="K500" s="474"/>
      <c r="L500" s="689">
        <v>1</v>
      </c>
      <c r="M500" s="689">
        <v>1</v>
      </c>
      <c r="N500" s="587">
        <v>0</v>
      </c>
      <c r="O500" s="265">
        <v>191</v>
      </c>
      <c r="P500" s="587"/>
      <c r="Q500" s="277"/>
      <c r="R500" s="477"/>
      <c r="S500" s="496" t="str">
        <f>$S$439</f>
        <v>Решение Кромского районного Совета народных депутатов №9-5 рс от 29.07.2022, Акт приема-передачи от 29.07.2022</v>
      </c>
      <c r="T500" s="265">
        <v>191</v>
      </c>
      <c r="U500" s="429" t="s">
        <v>3722</v>
      </c>
      <c r="V500" s="429" t="s">
        <v>3642</v>
      </c>
      <c r="W500" s="265">
        <v>191</v>
      </c>
      <c r="X500" s="496"/>
      <c r="Y500" s="475"/>
      <c r="Z500" s="475"/>
    </row>
    <row r="501" spans="1:26" s="492" customFormat="1" ht="31.5">
      <c r="A501" s="265">
        <v>192</v>
      </c>
      <c r="B501" s="474" t="s">
        <v>5161</v>
      </c>
      <c r="C501" s="265" t="s">
        <v>3879</v>
      </c>
      <c r="D501" s="474">
        <v>192</v>
      </c>
      <c r="E501" s="477" t="s">
        <v>2</v>
      </c>
      <c r="F501" s="474" t="s">
        <v>4475</v>
      </c>
      <c r="G501" s="474">
        <v>192</v>
      </c>
      <c r="H501" s="474"/>
      <c r="I501" s="474"/>
      <c r="J501" s="474"/>
      <c r="K501" s="474" t="s">
        <v>3853</v>
      </c>
      <c r="L501" s="689">
        <v>43700</v>
      </c>
      <c r="M501" s="689">
        <v>43700</v>
      </c>
      <c r="N501" s="587">
        <v>0</v>
      </c>
      <c r="O501" s="265">
        <v>192</v>
      </c>
      <c r="P501" s="587">
        <v>99414.6</v>
      </c>
      <c r="Q501" s="277">
        <v>44340</v>
      </c>
      <c r="R501" s="477"/>
      <c r="S501" s="496" t="s">
        <v>5162</v>
      </c>
      <c r="T501" s="474">
        <v>192</v>
      </c>
      <c r="U501" s="429" t="s">
        <v>3722</v>
      </c>
      <c r="V501" s="429" t="s">
        <v>3642</v>
      </c>
      <c r="W501" s="474">
        <v>192</v>
      </c>
      <c r="X501" s="496"/>
      <c r="Y501" s="475"/>
      <c r="Z501" s="475"/>
    </row>
    <row r="502" spans="1:26" s="492" customFormat="1" ht="31.5">
      <c r="A502" s="265">
        <v>193</v>
      </c>
      <c r="B502" s="474" t="s">
        <v>5169</v>
      </c>
      <c r="C502" s="265" t="s">
        <v>5167</v>
      </c>
      <c r="D502" s="474">
        <v>193</v>
      </c>
      <c r="E502" s="477" t="s">
        <v>5170</v>
      </c>
      <c r="F502" s="474" t="s">
        <v>5168</v>
      </c>
      <c r="G502" s="474">
        <v>193</v>
      </c>
      <c r="H502" s="474"/>
      <c r="I502" s="474">
        <v>1000</v>
      </c>
      <c r="J502" s="474"/>
      <c r="K502" s="474"/>
      <c r="L502" s="689">
        <v>63801</v>
      </c>
      <c r="M502" s="689">
        <v>63801</v>
      </c>
      <c r="N502" s="587">
        <v>0</v>
      </c>
      <c r="O502" s="265">
        <v>193</v>
      </c>
      <c r="P502" s="587">
        <v>323702.29</v>
      </c>
      <c r="Q502" s="277"/>
      <c r="R502" s="477"/>
      <c r="S502" s="496" t="s">
        <v>5171</v>
      </c>
      <c r="T502" s="474">
        <v>193</v>
      </c>
      <c r="U502" s="429" t="s">
        <v>3722</v>
      </c>
      <c r="V502" s="429" t="s">
        <v>3642</v>
      </c>
      <c r="W502" s="474">
        <v>193</v>
      </c>
      <c r="X502" s="496"/>
      <c r="Y502" s="475"/>
      <c r="Z502" s="475"/>
    </row>
    <row r="503" spans="1:26" s="492" customFormat="1" ht="37.5" customHeight="1">
      <c r="A503" s="265">
        <v>194</v>
      </c>
      <c r="B503" s="474" t="s">
        <v>5320</v>
      </c>
      <c r="C503" s="265" t="s">
        <v>5321</v>
      </c>
      <c r="D503" s="474">
        <v>194</v>
      </c>
      <c r="E503" s="477" t="s">
        <v>5322</v>
      </c>
      <c r="F503" s="474" t="s">
        <v>5323</v>
      </c>
      <c r="G503" s="474">
        <v>194</v>
      </c>
      <c r="H503" s="265">
        <v>522.6</v>
      </c>
      <c r="I503" s="474"/>
      <c r="J503" s="474"/>
      <c r="K503" s="474"/>
      <c r="L503" s="689">
        <v>5275800</v>
      </c>
      <c r="M503" s="689">
        <v>433900</v>
      </c>
      <c r="N503" s="587">
        <v>4841900</v>
      </c>
      <c r="O503" s="474">
        <v>194</v>
      </c>
      <c r="P503" s="587"/>
      <c r="Q503" s="277">
        <v>44927</v>
      </c>
      <c r="R503" s="477"/>
      <c r="S503" s="496" t="s">
        <v>5324</v>
      </c>
      <c r="T503" s="474">
        <v>194</v>
      </c>
      <c r="U503" s="475" t="s">
        <v>3722</v>
      </c>
      <c r="V503" s="429" t="s">
        <v>3642</v>
      </c>
      <c r="W503" s="474">
        <v>194</v>
      </c>
      <c r="X503" s="496"/>
      <c r="Y503" s="475"/>
      <c r="Z503" s="475"/>
    </row>
    <row r="504" spans="1:26" s="492" customFormat="1" ht="78.75">
      <c r="A504" s="265">
        <v>195</v>
      </c>
      <c r="B504" s="265" t="s">
        <v>5455</v>
      </c>
      <c r="C504" s="265" t="s">
        <v>56</v>
      </c>
      <c r="D504" s="265"/>
      <c r="E504" s="118" t="s">
        <v>5456</v>
      </c>
      <c r="F504" s="265" t="s">
        <v>5457</v>
      </c>
      <c r="G504" s="265"/>
      <c r="H504" s="634"/>
      <c r="I504" s="571">
        <v>3576</v>
      </c>
      <c r="J504" s="265"/>
      <c r="K504" s="265"/>
      <c r="L504" s="571">
        <v>1</v>
      </c>
      <c r="M504" s="571">
        <v>0</v>
      </c>
      <c r="N504" s="571">
        <v>1</v>
      </c>
      <c r="O504" s="265"/>
      <c r="P504" s="265"/>
      <c r="Q504" s="275">
        <v>45225</v>
      </c>
      <c r="R504" s="265"/>
      <c r="S504" s="139" t="s">
        <v>5458</v>
      </c>
      <c r="T504" s="265"/>
      <c r="U504" s="475" t="s">
        <v>3722</v>
      </c>
      <c r="V504" s="429" t="s">
        <v>2279</v>
      </c>
      <c r="W504" s="265"/>
      <c r="X504" s="429"/>
      <c r="Y504" s="429"/>
      <c r="Z504" s="429"/>
    </row>
    <row r="505" spans="1:26" s="808" customFormat="1" ht="15.75">
      <c r="A505" s="113"/>
      <c r="B505" s="113"/>
      <c r="C505" s="119"/>
      <c r="D505" s="113"/>
      <c r="E505" s="276"/>
      <c r="F505" s="113"/>
      <c r="G505" s="113" t="s">
        <v>1584</v>
      </c>
      <c r="H505" s="113"/>
      <c r="I505" s="113"/>
      <c r="J505" s="113"/>
      <c r="K505" s="113"/>
      <c r="L505" s="809">
        <f>SUM(L310:L504)</f>
        <v>75012751.92</v>
      </c>
      <c r="M505" s="809">
        <f>SUM(M310:M504)</f>
        <v>53713121.309999995</v>
      </c>
      <c r="N505" s="809">
        <f>SUM(N310:N504)</f>
        <v>21299630.61</v>
      </c>
      <c r="O505" s="113"/>
      <c r="P505" s="113"/>
      <c r="Q505" s="138"/>
      <c r="R505" s="113"/>
      <c r="S505" s="810"/>
      <c r="T505" s="113"/>
      <c r="U505" s="810"/>
      <c r="V505" s="810"/>
      <c r="W505" s="113"/>
      <c r="X505" s="810"/>
      <c r="Y505" s="810"/>
      <c r="Z505" s="810"/>
    </row>
    <row r="506" spans="1:26" ht="15.75">
      <c r="A506" s="113"/>
      <c r="B506" s="113"/>
      <c r="C506" s="274"/>
      <c r="D506" s="113"/>
      <c r="E506" s="276"/>
      <c r="F506" s="113"/>
      <c r="G506" s="474"/>
      <c r="H506" s="474"/>
      <c r="I506" s="474"/>
      <c r="J506" s="474"/>
      <c r="K506" s="474"/>
      <c r="L506" s="592"/>
      <c r="M506" s="592"/>
      <c r="N506" s="592"/>
      <c r="O506" s="474"/>
      <c r="P506" s="474"/>
      <c r="Q506" s="277"/>
      <c r="R506" s="474"/>
      <c r="S506" s="475"/>
      <c r="T506" s="474"/>
      <c r="U506" s="475"/>
      <c r="V506" s="475"/>
      <c r="W506" s="474"/>
      <c r="X506" s="475"/>
      <c r="Y506" s="115"/>
      <c r="Z506" s="115"/>
    </row>
    <row r="507" spans="1:26" ht="15.75">
      <c r="A507" s="113"/>
      <c r="B507" s="113"/>
      <c r="C507" s="274"/>
      <c r="D507" s="113"/>
      <c r="E507" s="276"/>
      <c r="F507" s="113"/>
      <c r="G507" s="474"/>
      <c r="H507" s="474"/>
      <c r="I507" s="474"/>
      <c r="J507" s="474"/>
      <c r="K507" s="474"/>
      <c r="L507" s="592"/>
      <c r="M507" s="592"/>
      <c r="N507" s="592"/>
      <c r="O507" s="474"/>
      <c r="P507" s="474"/>
      <c r="Q507" s="277"/>
      <c r="R507" s="474"/>
      <c r="S507" s="475"/>
      <c r="T507" s="474"/>
      <c r="U507" s="475"/>
      <c r="V507" s="475"/>
      <c r="W507" s="474"/>
      <c r="X507" s="475"/>
      <c r="Y507" s="115"/>
      <c r="Z507" s="115"/>
    </row>
    <row r="508" spans="1:26" s="24" customFormat="1" ht="15.75">
      <c r="A508" s="114"/>
      <c r="B508" s="114"/>
      <c r="C508" s="121"/>
      <c r="D508" s="114"/>
      <c r="E508" s="116"/>
      <c r="F508" s="114"/>
      <c r="G508" s="265"/>
      <c r="H508" s="265"/>
      <c r="I508" s="265"/>
      <c r="J508" s="265"/>
      <c r="K508" s="265"/>
      <c r="L508" s="591"/>
      <c r="M508" s="591"/>
      <c r="N508" s="591"/>
      <c r="O508" s="265"/>
      <c r="P508" s="265"/>
      <c r="Q508" s="275"/>
      <c r="R508" s="265"/>
      <c r="S508" s="429"/>
      <c r="T508" s="265"/>
      <c r="U508" s="429"/>
      <c r="V508" s="429"/>
      <c r="W508" s="265"/>
      <c r="X508" s="429"/>
      <c r="Y508" s="117"/>
      <c r="Z508" s="117"/>
    </row>
    <row r="509" spans="1:26" s="24" customFormat="1" ht="15.75">
      <c r="A509" s="117"/>
      <c r="B509" s="117"/>
      <c r="C509" s="117"/>
      <c r="D509" s="117"/>
      <c r="E509" s="797"/>
      <c r="F509" s="117"/>
      <c r="G509" s="560"/>
      <c r="H509" s="560"/>
      <c r="I509" s="560"/>
      <c r="J509" s="560"/>
      <c r="K509" s="560"/>
      <c r="L509" s="594"/>
      <c r="M509" s="560"/>
      <c r="N509" s="560"/>
      <c r="O509" s="265"/>
      <c r="P509" s="265"/>
      <c r="Q509" s="265"/>
      <c r="R509" s="265"/>
      <c r="S509" s="429"/>
      <c r="T509" s="265"/>
      <c r="U509" s="429"/>
      <c r="V509" s="429"/>
      <c r="W509" s="265"/>
      <c r="X509" s="429"/>
      <c r="Y509" s="117"/>
      <c r="Z509" s="117"/>
    </row>
  </sheetData>
  <sheetProtection/>
  <mergeCells count="208">
    <mergeCell ref="I5:I11"/>
    <mergeCell ref="T170:V170"/>
    <mergeCell ref="T214:V214"/>
    <mergeCell ref="W214:Z214"/>
    <mergeCell ref="T197:V197"/>
    <mergeCell ref="W197:Z197"/>
    <mergeCell ref="W170:Z170"/>
    <mergeCell ref="W180:Z180"/>
    <mergeCell ref="X204:Z204"/>
    <mergeCell ref="X160:Z160"/>
    <mergeCell ref="A1:C2"/>
    <mergeCell ref="W287:Z287"/>
    <mergeCell ref="A287:C287"/>
    <mergeCell ref="D287:F287"/>
    <mergeCell ref="G287:N287"/>
    <mergeCell ref="O287:S287"/>
    <mergeCell ref="T186:V186"/>
    <mergeCell ref="W186:Z186"/>
    <mergeCell ref="X161:Z161"/>
    <mergeCell ref="H170:N170"/>
    <mergeCell ref="D137:F137"/>
    <mergeCell ref="G137:N137"/>
    <mergeCell ref="O137:S137"/>
    <mergeCell ref="T137:V137"/>
    <mergeCell ref="W137:Z137"/>
    <mergeCell ref="X152:Z152"/>
    <mergeCell ref="O153:S153"/>
    <mergeCell ref="T287:V287"/>
    <mergeCell ref="H161:K161"/>
    <mergeCell ref="D186:F186"/>
    <mergeCell ref="G186:N186"/>
    <mergeCell ref="O180:S180"/>
    <mergeCell ref="O283:S283"/>
    <mergeCell ref="T180:V180"/>
    <mergeCell ref="O170:S170"/>
    <mergeCell ref="O186:S186"/>
    <mergeCell ref="D170:G170"/>
    <mergeCell ref="A109:C109"/>
    <mergeCell ref="D109:F109"/>
    <mergeCell ref="G109:N109"/>
    <mergeCell ref="O109:S109"/>
    <mergeCell ref="G129:N129"/>
    <mergeCell ref="F115:G115"/>
    <mergeCell ref="G121:N121"/>
    <mergeCell ref="O121:S121"/>
    <mergeCell ref="A116:C116"/>
    <mergeCell ref="A121:C121"/>
    <mergeCell ref="A79:C79"/>
    <mergeCell ref="D79:F79"/>
    <mergeCell ref="G79:N79"/>
    <mergeCell ref="O79:S79"/>
    <mergeCell ref="D116:F116"/>
    <mergeCell ref="H100:K100"/>
    <mergeCell ref="G116:N116"/>
    <mergeCell ref="A92:C92"/>
    <mergeCell ref="D92:F92"/>
    <mergeCell ref="A86:C86"/>
    <mergeCell ref="T49:V49"/>
    <mergeCell ref="W49:Z49"/>
    <mergeCell ref="A49:C49"/>
    <mergeCell ref="D49:F49"/>
    <mergeCell ref="G49:N49"/>
    <mergeCell ref="O49:S49"/>
    <mergeCell ref="A64:C64"/>
    <mergeCell ref="D64:F64"/>
    <mergeCell ref="G64:N64"/>
    <mergeCell ref="T44:V44"/>
    <mergeCell ref="W44:Z44"/>
    <mergeCell ref="A44:C44"/>
    <mergeCell ref="D44:F44"/>
    <mergeCell ref="G44:N44"/>
    <mergeCell ref="O44:S44"/>
    <mergeCell ref="T36:V36"/>
    <mergeCell ref="W36:Z36"/>
    <mergeCell ref="A36:C36"/>
    <mergeCell ref="D36:F36"/>
    <mergeCell ref="G36:N36"/>
    <mergeCell ref="O36:S36"/>
    <mergeCell ref="T27:V27"/>
    <mergeCell ref="W27:Z27"/>
    <mergeCell ref="A27:C27"/>
    <mergeCell ref="D27:F27"/>
    <mergeCell ref="G27:N27"/>
    <mergeCell ref="O27:S27"/>
    <mergeCell ref="A24:C24"/>
    <mergeCell ref="W24:Z24"/>
    <mergeCell ref="T24:V24"/>
    <mergeCell ref="O24:S24"/>
    <mergeCell ref="D24:F24"/>
    <mergeCell ref="G24:N24"/>
    <mergeCell ref="A13:C13"/>
    <mergeCell ref="D13:F13"/>
    <mergeCell ref="H3:K3"/>
    <mergeCell ref="X3:Z3"/>
    <mergeCell ref="X4:Z4"/>
    <mergeCell ref="W13:Z13"/>
    <mergeCell ref="H4:K4"/>
    <mergeCell ref="G13:N13"/>
    <mergeCell ref="O13:S13"/>
    <mergeCell ref="T13:V13"/>
    <mergeCell ref="T41:V41"/>
    <mergeCell ref="W41:Z41"/>
    <mergeCell ref="A41:C41"/>
    <mergeCell ref="D41:F41"/>
    <mergeCell ref="G41:N41"/>
    <mergeCell ref="O41:S41"/>
    <mergeCell ref="O64:S64"/>
    <mergeCell ref="H54:K54"/>
    <mergeCell ref="X54:Z54"/>
    <mergeCell ref="H55:K55"/>
    <mergeCell ref="X55:Z55"/>
    <mergeCell ref="T64:V64"/>
    <mergeCell ref="T79:V79"/>
    <mergeCell ref="H99:K99"/>
    <mergeCell ref="X99:Z99"/>
    <mergeCell ref="W64:Z64"/>
    <mergeCell ref="W79:Z79"/>
    <mergeCell ref="T86:V86"/>
    <mergeCell ref="G86:N86"/>
    <mergeCell ref="O86:S86"/>
    <mergeCell ref="G92:N92"/>
    <mergeCell ref="O92:S92"/>
    <mergeCell ref="D86:F86"/>
    <mergeCell ref="T109:V109"/>
    <mergeCell ref="W109:Z109"/>
    <mergeCell ref="W116:Z116"/>
    <mergeCell ref="T116:V116"/>
    <mergeCell ref="X100:Z100"/>
    <mergeCell ref="W86:Z86"/>
    <mergeCell ref="T92:V92"/>
    <mergeCell ref="W92:Z92"/>
    <mergeCell ref="T153:V153"/>
    <mergeCell ref="W153:Z153"/>
    <mergeCell ref="O116:S116"/>
    <mergeCell ref="G214:N214"/>
    <mergeCell ref="O214:S214"/>
    <mergeCell ref="W121:Z121"/>
    <mergeCell ref="T129:V129"/>
    <mergeCell ref="W129:Z129"/>
    <mergeCell ref="O129:S129"/>
    <mergeCell ref="H160:K160"/>
    <mergeCell ref="G180:N180"/>
    <mergeCell ref="A186:C186"/>
    <mergeCell ref="D121:F121"/>
    <mergeCell ref="A129:C129"/>
    <mergeCell ref="H152:K152"/>
    <mergeCell ref="A137:C137"/>
    <mergeCell ref="D129:F129"/>
    <mergeCell ref="A153:C153"/>
    <mergeCell ref="D153:F153"/>
    <mergeCell ref="G153:N153"/>
    <mergeCell ref="G283:N283"/>
    <mergeCell ref="H204:K204"/>
    <mergeCell ref="A170:C170"/>
    <mergeCell ref="T121:V121"/>
    <mergeCell ref="A197:C197"/>
    <mergeCell ref="D197:F197"/>
    <mergeCell ref="G197:N197"/>
    <mergeCell ref="O197:S197"/>
    <mergeCell ref="A180:C180"/>
    <mergeCell ref="D180:F180"/>
    <mergeCell ref="H205:K205"/>
    <mergeCell ref="O280:S280"/>
    <mergeCell ref="T280:V280"/>
    <mergeCell ref="W280:Z280"/>
    <mergeCell ref="D214:F214"/>
    <mergeCell ref="G280:N280"/>
    <mergeCell ref="D280:F280"/>
    <mergeCell ref="A309:C309"/>
    <mergeCell ref="D309:F309"/>
    <mergeCell ref="G309:N309"/>
    <mergeCell ref="W283:Z283"/>
    <mergeCell ref="T283:V283"/>
    <mergeCell ref="X205:Z205"/>
    <mergeCell ref="A214:C214"/>
    <mergeCell ref="D283:F283"/>
    <mergeCell ref="A280:C280"/>
    <mergeCell ref="A283:C283"/>
    <mergeCell ref="O309:S309"/>
    <mergeCell ref="T309:V309"/>
    <mergeCell ref="W309:Z309"/>
    <mergeCell ref="H299:K299"/>
    <mergeCell ref="X299:Z299"/>
    <mergeCell ref="H300:K300"/>
    <mergeCell ref="X300:Z300"/>
    <mergeCell ref="A16:A17"/>
    <mergeCell ref="B16:B17"/>
    <mergeCell ref="C16:C17"/>
    <mergeCell ref="D16:D17"/>
    <mergeCell ref="E16:E17"/>
    <mergeCell ref="F16:F17"/>
    <mergeCell ref="R16:R17"/>
    <mergeCell ref="G16:G17"/>
    <mergeCell ref="H16:H17"/>
    <mergeCell ref="I16:I17"/>
    <mergeCell ref="J16:J17"/>
    <mergeCell ref="K16:K17"/>
    <mergeCell ref="L16:L17"/>
    <mergeCell ref="S16:S17"/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47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12"/>
  <sheetViews>
    <sheetView zoomScale="70" zoomScaleNormal="70" zoomScaleSheetLayoutView="75" zoomScalePageLayoutView="0" workbookViewId="0" topLeftCell="K23">
      <selection activeCell="S28" sqref="S28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15.7109375" style="0" customWidth="1"/>
    <col min="4" max="4" width="51.7109375" style="0" customWidth="1"/>
    <col min="5" max="5" width="29.00390625" style="0" customWidth="1"/>
    <col min="6" max="6" width="11.00390625" style="0" customWidth="1"/>
    <col min="7" max="7" width="9.8515625" style="0" customWidth="1"/>
    <col min="8" max="8" width="11.57421875" style="0" customWidth="1"/>
    <col min="9" max="9" width="16.140625" style="0" customWidth="1"/>
    <col min="10" max="10" width="13.57421875" style="0" customWidth="1"/>
    <col min="11" max="11" width="13.8515625" style="0" customWidth="1"/>
    <col min="12" max="12" width="14.57421875" style="0" customWidth="1"/>
    <col min="13" max="13" width="15.421875" style="0" customWidth="1"/>
    <col min="14" max="14" width="10.140625" style="0" customWidth="1"/>
    <col min="15" max="15" width="7.7109375" style="0" customWidth="1"/>
    <col min="16" max="16" width="26.8515625" style="723" customWidth="1"/>
    <col min="17" max="17" width="37.28125" style="723" customWidth="1"/>
    <col min="18" max="18" width="20.57421875" style="0" customWidth="1"/>
    <col min="19" max="19" width="58.57421875" style="0" customWidth="1"/>
    <col min="20" max="20" width="16.57421875" style="0" customWidth="1"/>
    <col min="21" max="21" width="17.57421875" style="0" customWidth="1"/>
    <col min="22" max="22" width="16.57421875" style="0" customWidth="1"/>
  </cols>
  <sheetData>
    <row r="1" spans="1:21" ht="16.5">
      <c r="A1" s="140" t="s">
        <v>1487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713"/>
      <c r="Q1" s="713"/>
      <c r="R1" s="141"/>
      <c r="S1" s="141"/>
      <c r="T1" s="141"/>
      <c r="U1" s="141"/>
    </row>
    <row r="2" spans="1:21" ht="16.5">
      <c r="A2" s="140" t="s">
        <v>1889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713"/>
      <c r="Q2" s="713"/>
      <c r="R2" s="141"/>
      <c r="S2" s="141"/>
      <c r="T2" s="141"/>
      <c r="U2" s="141"/>
    </row>
    <row r="3" spans="1:21" ht="16.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713"/>
      <c r="Q3" s="713"/>
      <c r="R3" s="141"/>
      <c r="S3" s="141"/>
      <c r="T3" s="141"/>
      <c r="U3" s="141"/>
    </row>
    <row r="4" spans="1:21" ht="17.25" thickBot="1">
      <c r="A4" s="141"/>
      <c r="B4" s="141"/>
      <c r="C4" s="141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42"/>
      <c r="O4" s="142"/>
      <c r="P4" s="714"/>
      <c r="Q4" s="714"/>
      <c r="R4" s="156"/>
      <c r="S4" s="156"/>
      <c r="T4" s="156"/>
      <c r="U4" s="156"/>
    </row>
    <row r="5" spans="1:22" ht="28.5" customHeight="1">
      <c r="A5" s="144" t="s">
        <v>2066</v>
      </c>
      <c r="B5" s="934" t="s">
        <v>805</v>
      </c>
      <c r="C5" s="936" t="s">
        <v>1531</v>
      </c>
      <c r="D5" s="157" t="s">
        <v>2069</v>
      </c>
      <c r="E5" s="160" t="s">
        <v>2070</v>
      </c>
      <c r="F5" s="943" t="s">
        <v>4538</v>
      </c>
      <c r="G5" s="943"/>
      <c r="H5" s="944"/>
      <c r="I5" s="135" t="s">
        <v>1719</v>
      </c>
      <c r="J5" s="135" t="s">
        <v>1880</v>
      </c>
      <c r="K5" s="135" t="s">
        <v>1880</v>
      </c>
      <c r="L5" s="146" t="s">
        <v>1719</v>
      </c>
      <c r="M5" s="137" t="s">
        <v>2356</v>
      </c>
      <c r="N5" s="134" t="s">
        <v>2363</v>
      </c>
      <c r="O5" s="145" t="s">
        <v>2066</v>
      </c>
      <c r="P5" s="715" t="s">
        <v>1496</v>
      </c>
      <c r="Q5" s="947" t="s">
        <v>408</v>
      </c>
      <c r="R5" s="948"/>
      <c r="S5" s="937" t="s">
        <v>2970</v>
      </c>
      <c r="T5" s="938"/>
      <c r="U5" s="939"/>
      <c r="V5" s="930" t="s">
        <v>3178</v>
      </c>
    </row>
    <row r="6" spans="1:22" ht="21.75" customHeight="1">
      <c r="A6" s="146" t="s">
        <v>2067</v>
      </c>
      <c r="B6" s="935"/>
      <c r="C6" s="933"/>
      <c r="D6" s="146"/>
      <c r="E6" s="136" t="s">
        <v>1338</v>
      </c>
      <c r="F6" s="945"/>
      <c r="G6" s="945"/>
      <c r="H6" s="946"/>
      <c r="I6" s="135" t="s">
        <v>1963</v>
      </c>
      <c r="J6" s="135" t="s">
        <v>1964</v>
      </c>
      <c r="K6" s="135" t="s">
        <v>1881</v>
      </c>
      <c r="L6" s="146" t="s">
        <v>1883</v>
      </c>
      <c r="M6" s="137" t="s">
        <v>2357</v>
      </c>
      <c r="N6" s="135" t="s">
        <v>2365</v>
      </c>
      <c r="O6" s="146" t="s">
        <v>884</v>
      </c>
      <c r="P6" s="724" t="s">
        <v>1885</v>
      </c>
      <c r="Q6" s="715" t="s">
        <v>409</v>
      </c>
      <c r="R6" s="135" t="s">
        <v>410</v>
      </c>
      <c r="S6" s="940" t="s">
        <v>412</v>
      </c>
      <c r="T6" s="941"/>
      <c r="U6" s="942"/>
      <c r="V6" s="931"/>
    </row>
    <row r="7" spans="1:22" ht="12.75">
      <c r="A7" s="148"/>
      <c r="B7" s="149"/>
      <c r="C7" s="149"/>
      <c r="D7" s="148"/>
      <c r="E7" s="136" t="s">
        <v>2071</v>
      </c>
      <c r="F7" s="145" t="s">
        <v>2073</v>
      </c>
      <c r="G7" s="151" t="s">
        <v>1716</v>
      </c>
      <c r="H7" s="152" t="s">
        <v>1488</v>
      </c>
      <c r="I7" s="135" t="s">
        <v>1884</v>
      </c>
      <c r="J7" s="135" t="s">
        <v>325</v>
      </c>
      <c r="K7" s="135" t="s">
        <v>1882</v>
      </c>
      <c r="L7" s="146" t="s">
        <v>1884</v>
      </c>
      <c r="M7" s="137" t="s">
        <v>2358</v>
      </c>
      <c r="N7" s="135" t="s">
        <v>2366</v>
      </c>
      <c r="O7" s="146"/>
      <c r="P7" s="725" t="s">
        <v>1337</v>
      </c>
      <c r="Q7" s="716"/>
      <c r="R7" s="135"/>
      <c r="S7" s="932" t="s">
        <v>885</v>
      </c>
      <c r="T7" s="145" t="s">
        <v>2356</v>
      </c>
      <c r="U7" s="145" t="s">
        <v>2363</v>
      </c>
      <c r="V7" s="866"/>
    </row>
    <row r="8" spans="1:22" ht="25.5">
      <c r="A8" s="148"/>
      <c r="B8" s="149"/>
      <c r="C8" s="149"/>
      <c r="D8" s="148"/>
      <c r="E8" s="150"/>
      <c r="F8" s="153"/>
      <c r="G8" s="153"/>
      <c r="H8" s="147" t="s">
        <v>2080</v>
      </c>
      <c r="I8" s="135" t="s">
        <v>1718</v>
      </c>
      <c r="J8" s="135" t="s">
        <v>326</v>
      </c>
      <c r="K8" s="135" t="s">
        <v>1721</v>
      </c>
      <c r="L8" s="148"/>
      <c r="M8" s="137" t="s">
        <v>2364</v>
      </c>
      <c r="N8" s="135" t="s">
        <v>2364</v>
      </c>
      <c r="O8" s="146"/>
      <c r="P8" s="725" t="s">
        <v>1887</v>
      </c>
      <c r="Q8" s="716"/>
      <c r="R8" s="149"/>
      <c r="S8" s="933"/>
      <c r="T8" s="146" t="s">
        <v>2357</v>
      </c>
      <c r="U8" s="146" t="s">
        <v>2365</v>
      </c>
      <c r="V8" s="867"/>
    </row>
    <row r="9" spans="1:22" ht="12.75">
      <c r="A9" s="148"/>
      <c r="B9" s="149"/>
      <c r="C9" s="149"/>
      <c r="D9" s="148"/>
      <c r="E9" s="150"/>
      <c r="F9" s="153"/>
      <c r="G9" s="153"/>
      <c r="H9" s="147" t="s">
        <v>1491</v>
      </c>
      <c r="I9" s="135" t="s">
        <v>1717</v>
      </c>
      <c r="J9" s="135"/>
      <c r="K9" s="149"/>
      <c r="L9" s="148"/>
      <c r="M9" s="137" t="s">
        <v>2359</v>
      </c>
      <c r="N9" s="135" t="s">
        <v>2359</v>
      </c>
      <c r="O9" s="146"/>
      <c r="P9" s="725" t="s">
        <v>1888</v>
      </c>
      <c r="Q9" s="716"/>
      <c r="R9" s="149"/>
      <c r="S9" s="149"/>
      <c r="T9" s="146" t="s">
        <v>2358</v>
      </c>
      <c r="U9" s="146" t="s">
        <v>2366</v>
      </c>
      <c r="V9" s="867"/>
    </row>
    <row r="10" spans="1:22" ht="12.75">
      <c r="A10" s="148"/>
      <c r="B10" s="149"/>
      <c r="C10" s="149"/>
      <c r="D10" s="148"/>
      <c r="E10" s="150"/>
      <c r="F10" s="153"/>
      <c r="G10" s="153"/>
      <c r="H10" s="152" t="s">
        <v>1492</v>
      </c>
      <c r="I10" s="135" t="s">
        <v>1553</v>
      </c>
      <c r="J10" s="135" t="s">
        <v>1553</v>
      </c>
      <c r="K10" s="135" t="s">
        <v>1553</v>
      </c>
      <c r="L10" s="146" t="s">
        <v>1553</v>
      </c>
      <c r="M10" s="137" t="s">
        <v>2360</v>
      </c>
      <c r="N10" s="135" t="s">
        <v>2360</v>
      </c>
      <c r="O10" s="146"/>
      <c r="P10" s="726"/>
      <c r="Q10" s="716"/>
      <c r="R10" s="149"/>
      <c r="S10" s="149"/>
      <c r="T10" s="146" t="s">
        <v>1547</v>
      </c>
      <c r="U10" s="146" t="s">
        <v>1547</v>
      </c>
      <c r="V10" s="867"/>
    </row>
    <row r="11" spans="1:22" ht="12.75">
      <c r="A11" s="148"/>
      <c r="B11" s="149"/>
      <c r="C11" s="149"/>
      <c r="D11" s="148"/>
      <c r="E11" s="150"/>
      <c r="F11" s="153"/>
      <c r="G11" s="153"/>
      <c r="H11" s="152" t="s">
        <v>2081</v>
      </c>
      <c r="I11" s="149"/>
      <c r="J11" s="149"/>
      <c r="K11" s="149"/>
      <c r="L11" s="148"/>
      <c r="M11" s="137" t="s">
        <v>2361</v>
      </c>
      <c r="N11" s="135" t="s">
        <v>2361</v>
      </c>
      <c r="O11" s="146"/>
      <c r="P11" s="726"/>
      <c r="Q11" s="716"/>
      <c r="R11" s="149"/>
      <c r="S11" s="149"/>
      <c r="T11" s="146" t="s">
        <v>1548</v>
      </c>
      <c r="U11" s="146" t="s">
        <v>1548</v>
      </c>
      <c r="V11" s="867"/>
    </row>
    <row r="12" spans="1:22" ht="12.75">
      <c r="A12" s="148"/>
      <c r="B12" s="149"/>
      <c r="C12" s="149"/>
      <c r="D12" s="148"/>
      <c r="E12" s="150"/>
      <c r="F12" s="153"/>
      <c r="G12" s="153"/>
      <c r="H12" s="147"/>
      <c r="I12" s="149"/>
      <c r="J12" s="149"/>
      <c r="K12" s="149"/>
      <c r="L12" s="148"/>
      <c r="M12" s="137" t="s">
        <v>2362</v>
      </c>
      <c r="N12" s="135" t="s">
        <v>2362</v>
      </c>
      <c r="O12" s="146"/>
      <c r="P12" s="726"/>
      <c r="Q12" s="716"/>
      <c r="R12" s="149"/>
      <c r="S12" s="149"/>
      <c r="T12" s="146" t="s">
        <v>1549</v>
      </c>
      <c r="U12" s="146" t="s">
        <v>1549</v>
      </c>
      <c r="V12" s="867"/>
    </row>
    <row r="13" spans="1:22" ht="13.5" thickBot="1">
      <c r="A13" s="154"/>
      <c r="B13" s="154"/>
      <c r="C13" s="158"/>
      <c r="D13" s="154"/>
      <c r="E13" s="155"/>
      <c r="F13" s="154"/>
      <c r="G13" s="154"/>
      <c r="H13" s="154"/>
      <c r="I13" s="154"/>
      <c r="J13" s="154"/>
      <c r="K13" s="154"/>
      <c r="L13" s="154"/>
      <c r="M13" s="161"/>
      <c r="N13" s="158"/>
      <c r="O13" s="154"/>
      <c r="P13" s="727"/>
      <c r="Q13" s="717"/>
      <c r="R13" s="154"/>
      <c r="S13" s="158"/>
      <c r="T13" s="159" t="s">
        <v>1550</v>
      </c>
      <c r="U13" s="159" t="s">
        <v>1550</v>
      </c>
      <c r="V13" s="929"/>
    </row>
    <row r="14" spans="1:22" ht="16.5">
      <c r="A14" s="133">
        <v>1</v>
      </c>
      <c r="B14" s="133">
        <v>2</v>
      </c>
      <c r="C14" s="133">
        <v>3</v>
      </c>
      <c r="D14" s="143">
        <v>4</v>
      </c>
      <c r="E14" s="133">
        <v>5</v>
      </c>
      <c r="F14" s="133">
        <v>7</v>
      </c>
      <c r="G14" s="133">
        <v>8</v>
      </c>
      <c r="H14" s="133">
        <v>9</v>
      </c>
      <c r="I14" s="143">
        <v>10</v>
      </c>
      <c r="J14" s="143">
        <v>11</v>
      </c>
      <c r="K14" s="133">
        <v>12</v>
      </c>
      <c r="L14" s="143">
        <v>13</v>
      </c>
      <c r="M14" s="133">
        <v>14</v>
      </c>
      <c r="N14" s="133">
        <v>15</v>
      </c>
      <c r="O14" s="143">
        <v>16</v>
      </c>
      <c r="P14" s="728">
        <v>17</v>
      </c>
      <c r="Q14" s="718">
        <v>18</v>
      </c>
      <c r="R14" s="133">
        <v>19</v>
      </c>
      <c r="S14" s="133">
        <v>20</v>
      </c>
      <c r="T14" s="133">
        <v>21</v>
      </c>
      <c r="U14" s="133">
        <v>22</v>
      </c>
      <c r="V14" s="426">
        <v>23</v>
      </c>
    </row>
    <row r="15" spans="1:22" s="428" customFormat="1" ht="31.5">
      <c r="A15" s="551">
        <v>1</v>
      </c>
      <c r="B15" s="551" t="s">
        <v>2384</v>
      </c>
      <c r="C15" s="551" t="s">
        <v>1970</v>
      </c>
      <c r="D15" s="491" t="s">
        <v>5369</v>
      </c>
      <c r="E15" s="491" t="s">
        <v>1971</v>
      </c>
      <c r="F15" s="588">
        <v>32.4</v>
      </c>
      <c r="G15" s="551">
        <v>4</v>
      </c>
      <c r="H15" s="551" t="s">
        <v>2319</v>
      </c>
      <c r="I15" s="588">
        <v>822960</v>
      </c>
      <c r="J15" s="588">
        <v>0</v>
      </c>
      <c r="K15" s="588">
        <v>822960</v>
      </c>
      <c r="L15" s="635"/>
      <c r="M15" s="601">
        <v>41407</v>
      </c>
      <c r="N15" s="635"/>
      <c r="O15" s="551">
        <v>1</v>
      </c>
      <c r="P15" s="264" t="s">
        <v>2131</v>
      </c>
      <c r="Q15" s="264" t="s">
        <v>2278</v>
      </c>
      <c r="R15" s="551" t="s">
        <v>2279</v>
      </c>
      <c r="S15" s="445" t="s">
        <v>2972</v>
      </c>
      <c r="T15" s="601">
        <v>43270</v>
      </c>
      <c r="U15" s="601">
        <v>45095</v>
      </c>
      <c r="V15" s="636"/>
    </row>
    <row r="16" spans="1:22" s="428" customFormat="1" ht="31.5">
      <c r="A16" s="551">
        <v>2</v>
      </c>
      <c r="B16" s="551" t="s">
        <v>2385</v>
      </c>
      <c r="C16" s="551" t="s">
        <v>1970</v>
      </c>
      <c r="D16" s="491" t="s">
        <v>1972</v>
      </c>
      <c r="E16" s="491" t="s">
        <v>5453</v>
      </c>
      <c r="F16" s="588">
        <v>33.6</v>
      </c>
      <c r="G16" s="551">
        <v>2</v>
      </c>
      <c r="H16" s="551" t="s">
        <v>2319</v>
      </c>
      <c r="I16" s="588">
        <v>834900</v>
      </c>
      <c r="J16" s="588">
        <v>0</v>
      </c>
      <c r="K16" s="588">
        <v>834900</v>
      </c>
      <c r="L16" s="635"/>
      <c r="M16" s="601">
        <v>41460</v>
      </c>
      <c r="N16" s="635"/>
      <c r="O16" s="551">
        <v>2</v>
      </c>
      <c r="P16" s="264" t="s">
        <v>621</v>
      </c>
      <c r="Q16" s="264" t="s">
        <v>2278</v>
      </c>
      <c r="R16" s="551" t="s">
        <v>2279</v>
      </c>
      <c r="S16" s="445" t="s">
        <v>4335</v>
      </c>
      <c r="T16" s="601">
        <v>44111</v>
      </c>
      <c r="U16" s="601"/>
      <c r="V16" s="636"/>
    </row>
    <row r="17" spans="1:22" s="428" customFormat="1" ht="31.5">
      <c r="A17" s="551">
        <v>3</v>
      </c>
      <c r="B17" s="551" t="s">
        <v>480</v>
      </c>
      <c r="C17" s="551" t="s">
        <v>1970</v>
      </c>
      <c r="D17" s="491" t="s">
        <v>1994</v>
      </c>
      <c r="E17" s="491" t="s">
        <v>1995</v>
      </c>
      <c r="F17" s="588">
        <v>47.4</v>
      </c>
      <c r="G17" s="551">
        <v>1</v>
      </c>
      <c r="H17" s="551" t="s">
        <v>2319</v>
      </c>
      <c r="I17" s="588">
        <v>600000</v>
      </c>
      <c r="J17" s="588">
        <v>0</v>
      </c>
      <c r="K17" s="588">
        <v>600000</v>
      </c>
      <c r="L17" s="635"/>
      <c r="M17" s="601">
        <v>41789</v>
      </c>
      <c r="N17" s="635"/>
      <c r="O17" s="551">
        <v>3</v>
      </c>
      <c r="P17" s="264" t="s">
        <v>1996</v>
      </c>
      <c r="Q17" s="264" t="s">
        <v>2278</v>
      </c>
      <c r="R17" s="551" t="s">
        <v>2279</v>
      </c>
      <c r="S17" s="445" t="s">
        <v>3169</v>
      </c>
      <c r="T17" s="601">
        <v>43663</v>
      </c>
      <c r="U17" s="601"/>
      <c r="V17" s="636"/>
    </row>
    <row r="18" spans="1:22" s="428" customFormat="1" ht="38.25">
      <c r="A18" s="551">
        <v>4</v>
      </c>
      <c r="B18" s="551" t="s">
        <v>1393</v>
      </c>
      <c r="C18" s="551" t="s">
        <v>1970</v>
      </c>
      <c r="D18" s="491" t="s">
        <v>1394</v>
      </c>
      <c r="E18" s="491" t="s">
        <v>1395</v>
      </c>
      <c r="F18" s="588">
        <v>50.5</v>
      </c>
      <c r="G18" s="551">
        <v>3</v>
      </c>
      <c r="H18" s="551" t="s">
        <v>2319</v>
      </c>
      <c r="I18" s="588">
        <v>872700</v>
      </c>
      <c r="J18" s="588">
        <v>0</v>
      </c>
      <c r="K18" s="588">
        <v>872700</v>
      </c>
      <c r="L18" s="635"/>
      <c r="M18" s="601">
        <v>41781</v>
      </c>
      <c r="N18" s="635"/>
      <c r="O18" s="551">
        <v>4</v>
      </c>
      <c r="P18" s="264" t="s">
        <v>1396</v>
      </c>
      <c r="Q18" s="264" t="s">
        <v>2278</v>
      </c>
      <c r="R18" s="551" t="s">
        <v>2279</v>
      </c>
      <c r="S18" s="445" t="s">
        <v>2974</v>
      </c>
      <c r="T18" s="601">
        <v>43370</v>
      </c>
      <c r="U18" s="601">
        <v>45195</v>
      </c>
      <c r="V18" s="636"/>
    </row>
    <row r="19" spans="1:22" s="428" customFormat="1" ht="38.25">
      <c r="A19" s="551">
        <v>5</v>
      </c>
      <c r="B19" s="551" t="s">
        <v>720</v>
      </c>
      <c r="C19" s="551" t="s">
        <v>1970</v>
      </c>
      <c r="D19" s="491" t="s">
        <v>561</v>
      </c>
      <c r="E19" s="491" t="s">
        <v>562</v>
      </c>
      <c r="F19" s="588">
        <v>35.4</v>
      </c>
      <c r="G19" s="551">
        <v>1</v>
      </c>
      <c r="H19" s="551" t="s">
        <v>2319</v>
      </c>
      <c r="I19" s="588">
        <v>918000</v>
      </c>
      <c r="J19" s="588">
        <v>0</v>
      </c>
      <c r="K19" s="588">
        <v>918000</v>
      </c>
      <c r="L19" s="635"/>
      <c r="M19" s="601">
        <v>42131</v>
      </c>
      <c r="N19" s="635"/>
      <c r="O19" s="551">
        <v>5</v>
      </c>
      <c r="P19" s="264" t="s">
        <v>563</v>
      </c>
      <c r="Q19" s="264" t="s">
        <v>2278</v>
      </c>
      <c r="R19" s="551" t="s">
        <v>2279</v>
      </c>
      <c r="S19" s="445" t="s">
        <v>5159</v>
      </c>
      <c r="T19" s="601">
        <v>44736</v>
      </c>
      <c r="U19" s="601">
        <v>46561</v>
      </c>
      <c r="V19" s="636"/>
    </row>
    <row r="20" spans="1:22" s="428" customFormat="1" ht="31.5">
      <c r="A20" s="551">
        <v>6</v>
      </c>
      <c r="B20" s="551" t="s">
        <v>721</v>
      </c>
      <c r="C20" s="551" t="s">
        <v>1970</v>
      </c>
      <c r="D20" s="491" t="s">
        <v>1966</v>
      </c>
      <c r="E20" s="491" t="s">
        <v>1534</v>
      </c>
      <c r="F20" s="588">
        <v>40.9</v>
      </c>
      <c r="G20" s="551">
        <v>2</v>
      </c>
      <c r="H20" s="551" t="s">
        <v>2319</v>
      </c>
      <c r="I20" s="588">
        <v>880000</v>
      </c>
      <c r="J20" s="588">
        <v>0</v>
      </c>
      <c r="K20" s="588">
        <v>880000</v>
      </c>
      <c r="L20" s="635"/>
      <c r="M20" s="601">
        <v>42226</v>
      </c>
      <c r="N20" s="635"/>
      <c r="O20" s="551">
        <v>6</v>
      </c>
      <c r="P20" s="264" t="s">
        <v>1535</v>
      </c>
      <c r="Q20" s="264" t="s">
        <v>2278</v>
      </c>
      <c r="R20" s="551" t="s">
        <v>2279</v>
      </c>
      <c r="S20" s="445"/>
      <c r="T20" s="601"/>
      <c r="U20" s="601"/>
      <c r="V20" s="744"/>
    </row>
    <row r="21" spans="1:22" s="428" customFormat="1" ht="31.5">
      <c r="A21" s="551">
        <v>7</v>
      </c>
      <c r="B21" s="551" t="s">
        <v>722</v>
      </c>
      <c r="C21" s="551" t="s">
        <v>1970</v>
      </c>
      <c r="D21" s="745" t="s">
        <v>2442</v>
      </c>
      <c r="E21" s="552" t="s">
        <v>719</v>
      </c>
      <c r="F21" s="746">
        <v>33</v>
      </c>
      <c r="G21" s="551">
        <v>1</v>
      </c>
      <c r="H21" s="551" t="s">
        <v>2319</v>
      </c>
      <c r="I21" s="588">
        <v>918750</v>
      </c>
      <c r="J21" s="588">
        <v>0</v>
      </c>
      <c r="K21" s="588">
        <v>918750</v>
      </c>
      <c r="L21" s="635"/>
      <c r="M21" s="601">
        <v>42380</v>
      </c>
      <c r="N21" s="491"/>
      <c r="O21" s="551">
        <v>7</v>
      </c>
      <c r="P21" s="264" t="s">
        <v>1517</v>
      </c>
      <c r="Q21" s="264" t="s">
        <v>2278</v>
      </c>
      <c r="R21" s="551" t="s">
        <v>2279</v>
      </c>
      <c r="S21" s="445" t="s">
        <v>4339</v>
      </c>
      <c r="T21" s="601">
        <v>44301</v>
      </c>
      <c r="U21" s="601"/>
      <c r="V21" s="636"/>
    </row>
    <row r="22" spans="1:22" s="428" customFormat="1" ht="38.25">
      <c r="A22" s="551">
        <v>8</v>
      </c>
      <c r="B22" s="551" t="s">
        <v>1542</v>
      </c>
      <c r="C22" s="551" t="s">
        <v>1970</v>
      </c>
      <c r="D22" s="745" t="s">
        <v>1537</v>
      </c>
      <c r="E22" s="747" t="s">
        <v>5454</v>
      </c>
      <c r="F22" s="588">
        <v>34.9</v>
      </c>
      <c r="G22" s="551">
        <v>1</v>
      </c>
      <c r="H22" s="551" t="s">
        <v>2319</v>
      </c>
      <c r="I22" s="588">
        <v>948453</v>
      </c>
      <c r="J22" s="588">
        <v>0</v>
      </c>
      <c r="K22" s="588">
        <v>948453</v>
      </c>
      <c r="L22" s="491"/>
      <c r="M22" s="601">
        <v>42689</v>
      </c>
      <c r="N22" s="491"/>
      <c r="O22" s="551">
        <v>8</v>
      </c>
      <c r="P22" s="264" t="s">
        <v>1536</v>
      </c>
      <c r="Q22" s="264" t="s">
        <v>2278</v>
      </c>
      <c r="R22" s="551" t="s">
        <v>2279</v>
      </c>
      <c r="S22" s="445" t="s">
        <v>2975</v>
      </c>
      <c r="T22" s="601">
        <v>42719</v>
      </c>
      <c r="U22" s="601">
        <v>44544</v>
      </c>
      <c r="V22" s="636"/>
    </row>
    <row r="23" spans="1:22" s="428" customFormat="1" ht="31.5">
      <c r="A23" s="551">
        <v>9</v>
      </c>
      <c r="B23" s="551" t="s">
        <v>1543</v>
      </c>
      <c r="C23" s="551" t="s">
        <v>1970</v>
      </c>
      <c r="D23" s="745" t="s">
        <v>1538</v>
      </c>
      <c r="E23" s="747" t="s">
        <v>1539</v>
      </c>
      <c r="F23" s="588">
        <v>34.9</v>
      </c>
      <c r="G23" s="551">
        <v>2</v>
      </c>
      <c r="H23" s="551" t="s">
        <v>2319</v>
      </c>
      <c r="I23" s="588">
        <v>948453</v>
      </c>
      <c r="J23" s="588">
        <v>0</v>
      </c>
      <c r="K23" s="588">
        <v>948453</v>
      </c>
      <c r="L23" s="491"/>
      <c r="M23" s="601">
        <v>42698</v>
      </c>
      <c r="N23" s="491"/>
      <c r="O23" s="551">
        <v>9</v>
      </c>
      <c r="P23" s="264" t="s">
        <v>1536</v>
      </c>
      <c r="Q23" s="264" t="s">
        <v>2278</v>
      </c>
      <c r="R23" s="551" t="s">
        <v>2279</v>
      </c>
      <c r="S23" s="445" t="s">
        <v>4751</v>
      </c>
      <c r="T23" s="601" t="s">
        <v>6173</v>
      </c>
      <c r="U23" s="601"/>
      <c r="V23" s="636"/>
    </row>
    <row r="24" spans="1:22" s="428" customFormat="1" ht="38.25">
      <c r="A24" s="551">
        <v>10</v>
      </c>
      <c r="B24" s="551" t="s">
        <v>1544</v>
      </c>
      <c r="C24" s="551" t="s">
        <v>1970</v>
      </c>
      <c r="D24" s="745" t="s">
        <v>1540</v>
      </c>
      <c r="E24" s="747" t="s">
        <v>1541</v>
      </c>
      <c r="F24" s="588">
        <v>34.9</v>
      </c>
      <c r="G24" s="551">
        <v>3</v>
      </c>
      <c r="H24" s="551" t="s">
        <v>2319</v>
      </c>
      <c r="I24" s="588">
        <v>948453</v>
      </c>
      <c r="J24" s="588">
        <v>0</v>
      </c>
      <c r="K24" s="588">
        <v>948453</v>
      </c>
      <c r="L24" s="491"/>
      <c r="M24" s="601">
        <v>42698</v>
      </c>
      <c r="N24" s="491"/>
      <c r="O24" s="551">
        <v>10</v>
      </c>
      <c r="P24" s="264" t="s">
        <v>1536</v>
      </c>
      <c r="Q24" s="264" t="s">
        <v>2278</v>
      </c>
      <c r="R24" s="551" t="s">
        <v>2279</v>
      </c>
      <c r="S24" s="445" t="s">
        <v>4340</v>
      </c>
      <c r="T24" s="601">
        <v>44341</v>
      </c>
      <c r="U24" s="601">
        <v>46166</v>
      </c>
      <c r="V24" s="636"/>
    </row>
    <row r="25" spans="1:22" s="428" customFormat="1" ht="38.25">
      <c r="A25" s="551">
        <v>11</v>
      </c>
      <c r="B25" s="551" t="s">
        <v>2873</v>
      </c>
      <c r="C25" s="551" t="s">
        <v>1970</v>
      </c>
      <c r="D25" s="491" t="s">
        <v>2874</v>
      </c>
      <c r="E25" s="515" t="s">
        <v>2875</v>
      </c>
      <c r="F25" s="748">
        <v>32.5</v>
      </c>
      <c r="G25" s="514">
        <v>2</v>
      </c>
      <c r="H25" s="551" t="s">
        <v>2319</v>
      </c>
      <c r="I25" s="748">
        <v>934082.5</v>
      </c>
      <c r="J25" s="748">
        <v>0</v>
      </c>
      <c r="K25" s="748">
        <v>934082.5</v>
      </c>
      <c r="L25" s="515"/>
      <c r="M25" s="603">
        <v>42937</v>
      </c>
      <c r="N25" s="515"/>
      <c r="O25" s="551">
        <v>11</v>
      </c>
      <c r="P25" s="264" t="s">
        <v>2876</v>
      </c>
      <c r="Q25" s="264" t="s">
        <v>2278</v>
      </c>
      <c r="R25" s="551" t="s">
        <v>2279</v>
      </c>
      <c r="S25" s="445" t="s">
        <v>2973</v>
      </c>
      <c r="T25" s="601">
        <v>42985</v>
      </c>
      <c r="U25" s="601">
        <v>44810</v>
      </c>
      <c r="V25" s="636"/>
    </row>
    <row r="26" spans="1:22" s="785" customFormat="1" ht="31.5">
      <c r="A26" s="777">
        <v>12</v>
      </c>
      <c r="B26" s="788" t="s">
        <v>2877</v>
      </c>
      <c r="C26" s="777" t="s">
        <v>1970</v>
      </c>
      <c r="D26" s="780" t="s">
        <v>2880</v>
      </c>
      <c r="E26" s="780" t="s">
        <v>2878</v>
      </c>
      <c r="F26" s="789">
        <v>35.5</v>
      </c>
      <c r="G26" s="788">
        <v>2</v>
      </c>
      <c r="H26" s="777" t="s">
        <v>2319</v>
      </c>
      <c r="I26" s="789">
        <v>948400</v>
      </c>
      <c r="J26" s="789">
        <v>0</v>
      </c>
      <c r="K26" s="789">
        <v>948400</v>
      </c>
      <c r="L26" s="789">
        <v>742915.6</v>
      </c>
      <c r="M26" s="790">
        <v>43379</v>
      </c>
      <c r="N26" s="791"/>
      <c r="O26" s="551">
        <v>12</v>
      </c>
      <c r="P26" s="792" t="s">
        <v>2883</v>
      </c>
      <c r="Q26" s="792" t="s">
        <v>2278</v>
      </c>
      <c r="R26" s="777" t="s">
        <v>2279</v>
      </c>
      <c r="S26" s="793" t="s">
        <v>6174</v>
      </c>
      <c r="T26" s="794">
        <v>45289</v>
      </c>
      <c r="U26" s="794"/>
      <c r="V26" s="795"/>
    </row>
    <row r="27" spans="1:22" s="428" customFormat="1" ht="31.5">
      <c r="A27" s="551">
        <v>13</v>
      </c>
      <c r="B27" s="514" t="s">
        <v>2879</v>
      </c>
      <c r="C27" s="551" t="s">
        <v>1970</v>
      </c>
      <c r="D27" s="491" t="s">
        <v>2881</v>
      </c>
      <c r="E27" s="491" t="s">
        <v>2882</v>
      </c>
      <c r="F27" s="748">
        <v>35.5</v>
      </c>
      <c r="G27" s="514">
        <v>3</v>
      </c>
      <c r="H27" s="551" t="s">
        <v>2319</v>
      </c>
      <c r="I27" s="748">
        <v>948400</v>
      </c>
      <c r="J27" s="748">
        <v>0</v>
      </c>
      <c r="K27" s="748">
        <v>948400</v>
      </c>
      <c r="L27" s="748">
        <v>742915.6</v>
      </c>
      <c r="M27" s="603">
        <v>43379</v>
      </c>
      <c r="N27" s="515"/>
      <c r="O27" s="551">
        <v>13</v>
      </c>
      <c r="P27" s="264" t="s">
        <v>2883</v>
      </c>
      <c r="Q27" s="264" t="s">
        <v>2278</v>
      </c>
      <c r="R27" s="551" t="s">
        <v>2279</v>
      </c>
      <c r="S27" s="445" t="s">
        <v>5476</v>
      </c>
      <c r="T27" s="601">
        <v>45267</v>
      </c>
      <c r="U27" s="601"/>
      <c r="V27" s="636"/>
    </row>
    <row r="28" spans="1:22" s="428" customFormat="1" ht="38.25" customHeight="1">
      <c r="A28" s="551">
        <v>14</v>
      </c>
      <c r="B28" s="514" t="s">
        <v>2899</v>
      </c>
      <c r="C28" s="551" t="s">
        <v>1970</v>
      </c>
      <c r="D28" s="491" t="s">
        <v>2900</v>
      </c>
      <c r="E28" s="491" t="s">
        <v>2901</v>
      </c>
      <c r="F28" s="748">
        <v>35.5</v>
      </c>
      <c r="G28" s="514">
        <v>1</v>
      </c>
      <c r="H28" s="551" t="s">
        <v>2319</v>
      </c>
      <c r="I28" s="748">
        <v>948400</v>
      </c>
      <c r="J28" s="748">
        <v>0</v>
      </c>
      <c r="K28" s="748">
        <v>948400</v>
      </c>
      <c r="L28" s="748">
        <v>742915.6</v>
      </c>
      <c r="M28" s="603">
        <v>43378</v>
      </c>
      <c r="N28" s="515"/>
      <c r="O28" s="551">
        <v>14</v>
      </c>
      <c r="P28" s="264" t="s">
        <v>2902</v>
      </c>
      <c r="Q28" s="264" t="s">
        <v>2278</v>
      </c>
      <c r="R28" s="551" t="s">
        <v>2279</v>
      </c>
      <c r="S28" s="445" t="s">
        <v>2971</v>
      </c>
      <c r="T28" s="603">
        <v>43453</v>
      </c>
      <c r="U28" s="603">
        <v>45278</v>
      </c>
      <c r="V28" s="636"/>
    </row>
    <row r="29" spans="1:22" s="428" customFormat="1" ht="38.25" customHeight="1">
      <c r="A29" s="551">
        <v>15</v>
      </c>
      <c r="B29" s="514" t="s">
        <v>3159</v>
      </c>
      <c r="C29" s="551" t="s">
        <v>1970</v>
      </c>
      <c r="D29" s="491" t="s">
        <v>3161</v>
      </c>
      <c r="E29" s="491" t="s">
        <v>3163</v>
      </c>
      <c r="F29" s="748">
        <v>28.6</v>
      </c>
      <c r="G29" s="514">
        <v>4</v>
      </c>
      <c r="H29" s="551" t="s">
        <v>2319</v>
      </c>
      <c r="I29" s="748">
        <v>867867</v>
      </c>
      <c r="J29" s="748">
        <v>0</v>
      </c>
      <c r="K29" s="748">
        <v>867867</v>
      </c>
      <c r="L29" s="748">
        <v>635912.13</v>
      </c>
      <c r="M29" s="603">
        <v>43664</v>
      </c>
      <c r="N29" s="515"/>
      <c r="O29" s="551">
        <v>15</v>
      </c>
      <c r="P29" s="264" t="s">
        <v>3165</v>
      </c>
      <c r="Q29" s="264" t="s">
        <v>2278</v>
      </c>
      <c r="R29" s="551" t="s">
        <v>2279</v>
      </c>
      <c r="S29" s="445" t="s">
        <v>3166</v>
      </c>
      <c r="T29" s="603">
        <v>43699</v>
      </c>
      <c r="U29" s="603">
        <v>45525</v>
      </c>
      <c r="V29" s="636"/>
    </row>
    <row r="30" spans="1:22" s="428" customFormat="1" ht="38.25" customHeight="1">
      <c r="A30" s="551">
        <v>16</v>
      </c>
      <c r="B30" s="514" t="s">
        <v>3160</v>
      </c>
      <c r="C30" s="551" t="s">
        <v>1970</v>
      </c>
      <c r="D30" s="491" t="s">
        <v>3162</v>
      </c>
      <c r="E30" s="491" t="s">
        <v>3164</v>
      </c>
      <c r="F30" s="748">
        <v>36.5</v>
      </c>
      <c r="G30" s="514">
        <v>2</v>
      </c>
      <c r="H30" s="551" t="s">
        <v>2319</v>
      </c>
      <c r="I30" s="748">
        <v>860000</v>
      </c>
      <c r="J30" s="748">
        <v>0</v>
      </c>
      <c r="K30" s="748">
        <v>860000</v>
      </c>
      <c r="L30" s="515">
        <v>758699.95</v>
      </c>
      <c r="M30" s="603">
        <v>43669</v>
      </c>
      <c r="N30" s="515"/>
      <c r="O30" s="551">
        <v>16</v>
      </c>
      <c r="P30" s="264" t="s">
        <v>3168</v>
      </c>
      <c r="Q30" s="264" t="s">
        <v>2278</v>
      </c>
      <c r="R30" s="551" t="s">
        <v>2279</v>
      </c>
      <c r="S30" s="445" t="s">
        <v>3167</v>
      </c>
      <c r="T30" s="603">
        <v>43699</v>
      </c>
      <c r="U30" s="603">
        <v>45525</v>
      </c>
      <c r="V30" s="636"/>
    </row>
    <row r="31" spans="1:22" s="428" customFormat="1" ht="38.25" customHeight="1">
      <c r="A31" s="551">
        <v>17</v>
      </c>
      <c r="B31" s="514" t="s">
        <v>3395</v>
      </c>
      <c r="C31" s="514" t="s">
        <v>1970</v>
      </c>
      <c r="D31" s="515" t="s">
        <v>3396</v>
      </c>
      <c r="E31" s="515" t="s">
        <v>3397</v>
      </c>
      <c r="F31" s="748">
        <v>60.7</v>
      </c>
      <c r="G31" s="514">
        <v>4</v>
      </c>
      <c r="H31" s="514" t="s">
        <v>2319</v>
      </c>
      <c r="I31" s="748">
        <v>1326068.59</v>
      </c>
      <c r="J31" s="748">
        <v>0</v>
      </c>
      <c r="K31" s="748">
        <v>1326068.59</v>
      </c>
      <c r="L31" s="748">
        <v>1326068.59</v>
      </c>
      <c r="M31" s="603">
        <v>43844</v>
      </c>
      <c r="N31" s="515"/>
      <c r="O31" s="551">
        <v>17</v>
      </c>
      <c r="P31" s="264" t="s">
        <v>3398</v>
      </c>
      <c r="Q31" s="264" t="s">
        <v>2278</v>
      </c>
      <c r="R31" s="551" t="s">
        <v>2279</v>
      </c>
      <c r="S31" s="445"/>
      <c r="T31" s="603"/>
      <c r="U31" s="603"/>
      <c r="V31" s="636"/>
    </row>
    <row r="32" spans="1:22" s="428" customFormat="1" ht="38.25" customHeight="1">
      <c r="A32" s="551">
        <v>18</v>
      </c>
      <c r="B32" s="514" t="s">
        <v>3520</v>
      </c>
      <c r="C32" s="514" t="s">
        <v>1970</v>
      </c>
      <c r="D32" s="491" t="s">
        <v>3521</v>
      </c>
      <c r="E32" s="515" t="s">
        <v>3522</v>
      </c>
      <c r="F32" s="748">
        <v>34.4</v>
      </c>
      <c r="G32" s="514">
        <v>2</v>
      </c>
      <c r="H32" s="514" t="s">
        <v>2319</v>
      </c>
      <c r="I32" s="748">
        <v>900000</v>
      </c>
      <c r="J32" s="748">
        <v>0</v>
      </c>
      <c r="K32" s="748">
        <v>900000</v>
      </c>
      <c r="L32" s="748">
        <v>617821.25</v>
      </c>
      <c r="M32" s="603">
        <v>44057</v>
      </c>
      <c r="N32" s="515"/>
      <c r="O32" s="551">
        <v>18</v>
      </c>
      <c r="P32" s="749" t="s">
        <v>3523</v>
      </c>
      <c r="Q32" s="264" t="s">
        <v>2278</v>
      </c>
      <c r="R32" s="551" t="s">
        <v>2279</v>
      </c>
      <c r="S32" s="445" t="s">
        <v>3524</v>
      </c>
      <c r="T32" s="603">
        <v>44090</v>
      </c>
      <c r="U32" s="603">
        <v>45915</v>
      </c>
      <c r="V32" s="636"/>
    </row>
    <row r="33" spans="1:22" s="428" customFormat="1" ht="38.25" customHeight="1">
      <c r="A33" s="551">
        <v>19</v>
      </c>
      <c r="B33" s="514" t="s">
        <v>3684</v>
      </c>
      <c r="C33" s="514" t="s">
        <v>1970</v>
      </c>
      <c r="D33" s="515" t="s">
        <v>3685</v>
      </c>
      <c r="E33" s="515" t="s">
        <v>3686</v>
      </c>
      <c r="F33" s="748">
        <v>32.8</v>
      </c>
      <c r="G33" s="514">
        <v>1</v>
      </c>
      <c r="H33" s="514" t="s">
        <v>2319</v>
      </c>
      <c r="I33" s="748">
        <v>775720</v>
      </c>
      <c r="J33" s="748">
        <v>0</v>
      </c>
      <c r="K33" s="748">
        <v>775720</v>
      </c>
      <c r="L33" s="748">
        <v>334339.58</v>
      </c>
      <c r="M33" s="603">
        <v>44168</v>
      </c>
      <c r="N33" s="515"/>
      <c r="O33" s="551">
        <v>19</v>
      </c>
      <c r="P33" s="749" t="s">
        <v>4023</v>
      </c>
      <c r="Q33" s="264" t="s">
        <v>2278</v>
      </c>
      <c r="R33" s="551" t="s">
        <v>2279</v>
      </c>
      <c r="S33" s="445" t="s">
        <v>4024</v>
      </c>
      <c r="T33" s="603">
        <v>44182</v>
      </c>
      <c r="U33" s="603">
        <v>46007</v>
      </c>
      <c r="V33" s="636"/>
    </row>
    <row r="34" spans="1:22" s="428" customFormat="1" ht="38.25" customHeight="1">
      <c r="A34" s="551">
        <v>20</v>
      </c>
      <c r="B34" s="514" t="s">
        <v>4215</v>
      </c>
      <c r="C34" s="514" t="s">
        <v>1970</v>
      </c>
      <c r="D34" s="515" t="s">
        <v>4216</v>
      </c>
      <c r="E34" s="515" t="s">
        <v>4217</v>
      </c>
      <c r="F34" s="748">
        <v>36.2</v>
      </c>
      <c r="G34" s="514">
        <v>3</v>
      </c>
      <c r="H34" s="514" t="s">
        <v>2319</v>
      </c>
      <c r="I34" s="748">
        <v>900000</v>
      </c>
      <c r="J34" s="748">
        <v>0</v>
      </c>
      <c r="K34" s="748">
        <v>900000</v>
      </c>
      <c r="L34" s="748">
        <v>628597.2</v>
      </c>
      <c r="M34" s="603">
        <v>44088</v>
      </c>
      <c r="N34" s="515"/>
      <c r="O34" s="551">
        <v>20</v>
      </c>
      <c r="P34" s="749" t="s">
        <v>4218</v>
      </c>
      <c r="Q34" s="264" t="s">
        <v>2278</v>
      </c>
      <c r="R34" s="551" t="s">
        <v>2279</v>
      </c>
      <c r="S34" s="445" t="s">
        <v>4219</v>
      </c>
      <c r="T34" s="603">
        <v>44116</v>
      </c>
      <c r="U34" s="603">
        <v>45941</v>
      </c>
      <c r="V34" s="636"/>
    </row>
    <row r="35" spans="1:22" s="428" customFormat="1" ht="38.25" customHeight="1">
      <c r="A35" s="551">
        <v>21</v>
      </c>
      <c r="B35" s="514" t="s">
        <v>4477</v>
      </c>
      <c r="C35" s="514" t="s">
        <v>1970</v>
      </c>
      <c r="D35" s="515" t="s">
        <v>4476</v>
      </c>
      <c r="E35" s="491" t="s">
        <v>4478</v>
      </c>
      <c r="F35" s="748">
        <v>35.9</v>
      </c>
      <c r="G35" s="514">
        <v>1</v>
      </c>
      <c r="H35" s="514" t="s">
        <v>5893</v>
      </c>
      <c r="I35" s="748">
        <v>1005000</v>
      </c>
      <c r="J35" s="748">
        <v>0</v>
      </c>
      <c r="K35" s="748">
        <v>1005000</v>
      </c>
      <c r="L35" s="748">
        <v>496689.07</v>
      </c>
      <c r="M35" s="603">
        <v>44398</v>
      </c>
      <c r="N35" s="515"/>
      <c r="O35" s="551">
        <v>21</v>
      </c>
      <c r="P35" s="749" t="s">
        <v>4479</v>
      </c>
      <c r="Q35" s="264" t="s">
        <v>2278</v>
      </c>
      <c r="R35" s="551" t="s">
        <v>2279</v>
      </c>
      <c r="S35" s="445" t="s">
        <v>4480</v>
      </c>
      <c r="T35" s="603">
        <v>44404</v>
      </c>
      <c r="U35" s="603">
        <v>46229</v>
      </c>
      <c r="V35" s="636"/>
    </row>
    <row r="36" spans="1:22" s="428" customFormat="1" ht="38.25" customHeight="1">
      <c r="A36" s="551">
        <v>22</v>
      </c>
      <c r="B36" s="514" t="s">
        <v>4586</v>
      </c>
      <c r="C36" s="514" t="s">
        <v>1970</v>
      </c>
      <c r="D36" s="515" t="s">
        <v>4587</v>
      </c>
      <c r="E36" s="515" t="s">
        <v>4588</v>
      </c>
      <c r="F36" s="748">
        <v>41</v>
      </c>
      <c r="G36" s="514">
        <v>1</v>
      </c>
      <c r="H36" s="514" t="s">
        <v>2319</v>
      </c>
      <c r="I36" s="748">
        <v>749100</v>
      </c>
      <c r="J36" s="748">
        <v>0</v>
      </c>
      <c r="K36" s="748">
        <v>749100</v>
      </c>
      <c r="L36" s="748">
        <v>417924.48</v>
      </c>
      <c r="M36" s="603">
        <v>44475</v>
      </c>
      <c r="N36" s="515"/>
      <c r="O36" s="551">
        <v>22</v>
      </c>
      <c r="P36" s="749" t="s">
        <v>4590</v>
      </c>
      <c r="Q36" s="264" t="s">
        <v>2278</v>
      </c>
      <c r="R36" s="551" t="s">
        <v>2279</v>
      </c>
      <c r="S36" s="445" t="s">
        <v>4589</v>
      </c>
      <c r="T36" s="603">
        <v>44483</v>
      </c>
      <c r="U36" s="603">
        <v>46308</v>
      </c>
      <c r="V36" s="636"/>
    </row>
    <row r="37" spans="1:22" s="428" customFormat="1" ht="38.25" customHeight="1">
      <c r="A37" s="551">
        <v>23</v>
      </c>
      <c r="B37" s="514" t="s">
        <v>4798</v>
      </c>
      <c r="C37" s="514" t="s">
        <v>1970</v>
      </c>
      <c r="D37" s="515" t="s">
        <v>4800</v>
      </c>
      <c r="E37" s="515" t="s">
        <v>5154</v>
      </c>
      <c r="F37" s="748">
        <v>39.7</v>
      </c>
      <c r="G37" s="514">
        <v>2</v>
      </c>
      <c r="H37" s="514" t="s">
        <v>2319</v>
      </c>
      <c r="I37" s="748">
        <v>1040160</v>
      </c>
      <c r="J37" s="748">
        <v>0</v>
      </c>
      <c r="K37" s="748">
        <v>1040160</v>
      </c>
      <c r="L37" s="748">
        <v>404673.22</v>
      </c>
      <c r="M37" s="603">
        <v>44741</v>
      </c>
      <c r="N37" s="515"/>
      <c r="O37" s="551">
        <v>23</v>
      </c>
      <c r="P37" s="749" t="s">
        <v>5155</v>
      </c>
      <c r="Q37" s="264" t="s">
        <v>2278</v>
      </c>
      <c r="R37" s="551" t="s">
        <v>2279</v>
      </c>
      <c r="S37" s="445" t="s">
        <v>5157</v>
      </c>
      <c r="T37" s="603">
        <v>44754</v>
      </c>
      <c r="U37" s="603">
        <v>46579</v>
      </c>
      <c r="V37" s="636"/>
    </row>
    <row r="38" spans="1:22" s="428" customFormat="1" ht="38.25" customHeight="1">
      <c r="A38" s="551">
        <v>24</v>
      </c>
      <c r="B38" s="514" t="s">
        <v>4799</v>
      </c>
      <c r="C38" s="514" t="s">
        <v>1970</v>
      </c>
      <c r="D38" s="515" t="s">
        <v>4801</v>
      </c>
      <c r="E38" s="515" t="s">
        <v>4802</v>
      </c>
      <c r="F38" s="748">
        <v>29.6</v>
      </c>
      <c r="G38" s="514">
        <v>1</v>
      </c>
      <c r="H38" s="514" t="s">
        <v>2319</v>
      </c>
      <c r="I38" s="748">
        <v>1703040</v>
      </c>
      <c r="J38" s="748">
        <v>0</v>
      </c>
      <c r="K38" s="748">
        <v>1703040</v>
      </c>
      <c r="L38" s="748">
        <v>531613.63</v>
      </c>
      <c r="M38" s="603">
        <v>44742</v>
      </c>
      <c r="N38" s="515"/>
      <c r="O38" s="551">
        <v>24</v>
      </c>
      <c r="P38" s="749" t="s">
        <v>5156</v>
      </c>
      <c r="Q38" s="264" t="s">
        <v>2278</v>
      </c>
      <c r="R38" s="551" t="s">
        <v>2279</v>
      </c>
      <c r="S38" s="445" t="s">
        <v>5158</v>
      </c>
      <c r="T38" s="603">
        <v>44782</v>
      </c>
      <c r="U38" s="603">
        <v>46607</v>
      </c>
      <c r="V38" s="636"/>
    </row>
    <row r="39" spans="1:22" s="428" customFormat="1" ht="38.25" customHeight="1">
      <c r="A39" s="551">
        <v>25</v>
      </c>
      <c r="B39" s="514" t="s">
        <v>5275</v>
      </c>
      <c r="C39" s="514" t="s">
        <v>1970</v>
      </c>
      <c r="D39" s="515" t="s">
        <v>5276</v>
      </c>
      <c r="E39" s="515" t="s">
        <v>5277</v>
      </c>
      <c r="F39" s="748">
        <v>59.5</v>
      </c>
      <c r="G39" s="514">
        <v>1</v>
      </c>
      <c r="H39" s="514" t="s">
        <v>2319</v>
      </c>
      <c r="I39" s="748">
        <v>1450700</v>
      </c>
      <c r="J39" s="748">
        <v>0</v>
      </c>
      <c r="K39" s="748">
        <v>1450700</v>
      </c>
      <c r="L39" s="748">
        <v>606500.16</v>
      </c>
      <c r="M39" s="603">
        <v>44908</v>
      </c>
      <c r="N39" s="515"/>
      <c r="O39" s="551">
        <v>25</v>
      </c>
      <c r="P39" s="749" t="s">
        <v>5278</v>
      </c>
      <c r="Q39" s="264" t="s">
        <v>2278</v>
      </c>
      <c r="R39" s="551" t="s">
        <v>2279</v>
      </c>
      <c r="S39" s="445" t="s">
        <v>5279</v>
      </c>
      <c r="T39" s="603">
        <v>44917</v>
      </c>
      <c r="U39" s="603">
        <v>46742</v>
      </c>
      <c r="V39" s="636"/>
    </row>
    <row r="40" spans="1:22" s="428" customFormat="1" ht="38.25" customHeight="1">
      <c r="A40" s="551">
        <v>26</v>
      </c>
      <c r="B40" s="514" t="s">
        <v>5325</v>
      </c>
      <c r="C40" s="514" t="s">
        <v>1970</v>
      </c>
      <c r="D40" s="515" t="s">
        <v>5326</v>
      </c>
      <c r="E40" s="515" t="s">
        <v>5327</v>
      </c>
      <c r="F40" s="748">
        <v>29.6</v>
      </c>
      <c r="G40" s="514">
        <v>4</v>
      </c>
      <c r="H40" s="514" t="s">
        <v>2319</v>
      </c>
      <c r="I40" s="748">
        <v>1804275</v>
      </c>
      <c r="J40" s="748">
        <v>0</v>
      </c>
      <c r="K40" s="748">
        <v>1804275</v>
      </c>
      <c r="L40" s="748">
        <v>531613.63</v>
      </c>
      <c r="M40" s="603">
        <v>45000</v>
      </c>
      <c r="N40" s="515"/>
      <c r="O40" s="551">
        <v>26</v>
      </c>
      <c r="P40" s="749" t="s">
        <v>5329</v>
      </c>
      <c r="Q40" s="264" t="s">
        <v>2278</v>
      </c>
      <c r="R40" s="551" t="s">
        <v>2279</v>
      </c>
      <c r="S40" s="445" t="s">
        <v>5328</v>
      </c>
      <c r="T40" s="603">
        <v>45009</v>
      </c>
      <c r="U40" s="603">
        <v>46835</v>
      </c>
      <c r="V40" s="636"/>
    </row>
    <row r="41" spans="1:22" s="173" customFormat="1" ht="48.75" customHeight="1">
      <c r="A41" s="551">
        <v>27</v>
      </c>
      <c r="B41" s="627" t="s">
        <v>5373</v>
      </c>
      <c r="C41" s="514" t="s">
        <v>1970</v>
      </c>
      <c r="D41" s="515" t="s">
        <v>5376</v>
      </c>
      <c r="E41" s="626" t="s">
        <v>5377</v>
      </c>
      <c r="F41" s="628">
        <v>48</v>
      </c>
      <c r="G41" s="627">
        <v>5</v>
      </c>
      <c r="H41" s="514" t="s">
        <v>2319</v>
      </c>
      <c r="I41" s="628">
        <v>1850000</v>
      </c>
      <c r="J41" s="628">
        <v>0</v>
      </c>
      <c r="K41" s="628">
        <v>1850000</v>
      </c>
      <c r="L41" s="628">
        <v>862076.16</v>
      </c>
      <c r="M41" s="629">
        <v>45056</v>
      </c>
      <c r="N41" s="626"/>
      <c r="O41" s="551">
        <v>27</v>
      </c>
      <c r="P41" s="729" t="s">
        <v>5450</v>
      </c>
      <c r="Q41" s="264" t="s">
        <v>2278</v>
      </c>
      <c r="R41" s="551" t="s">
        <v>2279</v>
      </c>
      <c r="S41" s="445" t="s">
        <v>5382</v>
      </c>
      <c r="T41" s="629">
        <v>45082</v>
      </c>
      <c r="U41" s="629">
        <v>46908</v>
      </c>
      <c r="V41" s="412"/>
    </row>
    <row r="42" spans="1:22" s="173" customFormat="1" ht="52.5" customHeight="1">
      <c r="A42" s="551">
        <v>28</v>
      </c>
      <c r="B42" s="514" t="s">
        <v>5374</v>
      </c>
      <c r="C42" s="514" t="s">
        <v>1970</v>
      </c>
      <c r="D42" s="515" t="s">
        <v>5378</v>
      </c>
      <c r="E42" s="626" t="s">
        <v>5379</v>
      </c>
      <c r="F42" s="628">
        <v>28.9</v>
      </c>
      <c r="G42" s="627">
        <v>2</v>
      </c>
      <c r="H42" s="514" t="s">
        <v>2319</v>
      </c>
      <c r="I42" s="628">
        <v>1850000</v>
      </c>
      <c r="J42" s="628">
        <v>0</v>
      </c>
      <c r="K42" s="628">
        <v>1850000</v>
      </c>
      <c r="L42" s="628">
        <v>519041.69</v>
      </c>
      <c r="M42" s="629">
        <v>45056</v>
      </c>
      <c r="N42" s="626"/>
      <c r="O42" s="551">
        <v>28</v>
      </c>
      <c r="P42" s="729" t="s">
        <v>5451</v>
      </c>
      <c r="Q42" s="264" t="s">
        <v>2278</v>
      </c>
      <c r="R42" s="551" t="s">
        <v>2279</v>
      </c>
      <c r="S42" s="445" t="s">
        <v>5383</v>
      </c>
      <c r="T42" s="629">
        <v>45082</v>
      </c>
      <c r="U42" s="629">
        <v>46908</v>
      </c>
      <c r="V42" s="412"/>
    </row>
    <row r="43" spans="1:22" s="173" customFormat="1" ht="51" customHeight="1">
      <c r="A43" s="551">
        <v>29</v>
      </c>
      <c r="B43" s="627" t="s">
        <v>5375</v>
      </c>
      <c r="C43" s="514" t="s">
        <v>1970</v>
      </c>
      <c r="D43" s="626" t="s">
        <v>5380</v>
      </c>
      <c r="E43" s="626" t="s">
        <v>5381</v>
      </c>
      <c r="F43" s="628">
        <v>32.1</v>
      </c>
      <c r="G43" s="627">
        <v>5</v>
      </c>
      <c r="H43" s="514" t="s">
        <v>2319</v>
      </c>
      <c r="I43" s="628">
        <v>1848000</v>
      </c>
      <c r="J43" s="628">
        <v>0</v>
      </c>
      <c r="K43" s="628">
        <v>1848000</v>
      </c>
      <c r="L43" s="628">
        <v>576513.43</v>
      </c>
      <c r="M43" s="629">
        <v>45148</v>
      </c>
      <c r="N43" s="626"/>
      <c r="O43" s="551">
        <v>29</v>
      </c>
      <c r="P43" s="729" t="s">
        <v>5452</v>
      </c>
      <c r="Q43" s="264" t="s">
        <v>2278</v>
      </c>
      <c r="R43" s="551" t="s">
        <v>2279</v>
      </c>
      <c r="S43" s="445" t="s">
        <v>5384</v>
      </c>
      <c r="T43" s="629">
        <v>45156</v>
      </c>
      <c r="U43" s="629">
        <v>46982</v>
      </c>
      <c r="V43" s="412"/>
    </row>
    <row r="44" spans="1:22" ht="16.5" thickBot="1">
      <c r="A44" s="630"/>
      <c r="B44" s="630"/>
      <c r="C44" s="754"/>
      <c r="D44" s="630"/>
      <c r="E44" s="630"/>
      <c r="F44" s="632">
        <f>SUM(F15:F43)</f>
        <v>1090.4</v>
      </c>
      <c r="G44" s="630"/>
      <c r="H44" s="630"/>
      <c r="I44" s="632">
        <f>SUM(I15:I43)</f>
        <v>31401882.09</v>
      </c>
      <c r="J44" s="633"/>
      <c r="K44" s="632">
        <f>SUM(K15:K43)</f>
        <v>31401882.09</v>
      </c>
      <c r="L44" s="633">
        <f>SUM(L26:L43)</f>
        <v>11476830.97</v>
      </c>
      <c r="M44" s="630"/>
      <c r="N44" s="630"/>
      <c r="O44" s="631"/>
      <c r="P44" s="719"/>
      <c r="Q44" s="719"/>
      <c r="R44" s="630"/>
      <c r="S44" s="630"/>
      <c r="T44" s="630"/>
      <c r="U44" s="630"/>
      <c r="V44" s="634"/>
    </row>
    <row r="45" spans="1:22" ht="15.75">
      <c r="A45" s="478"/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720"/>
      <c r="Q45" s="720"/>
      <c r="R45" s="478"/>
      <c r="S45" s="478"/>
      <c r="T45" s="478"/>
      <c r="U45" s="478"/>
      <c r="V45" s="492"/>
    </row>
    <row r="46" spans="1:21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21"/>
      <c r="Q46" s="721"/>
      <c r="R46" s="73"/>
      <c r="S46" s="73"/>
      <c r="T46" s="73"/>
      <c r="U46" s="73"/>
    </row>
    <row r="47" spans="1:21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21"/>
      <c r="Q47" s="721"/>
      <c r="R47" s="73"/>
      <c r="S47" s="73"/>
      <c r="T47" s="73"/>
      <c r="U47" s="73"/>
    </row>
    <row r="48" spans="1:21" ht="12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21"/>
      <c r="Q48" s="721"/>
      <c r="R48" s="73"/>
      <c r="S48" s="73"/>
      <c r="T48" s="73"/>
      <c r="U48" s="73"/>
    </row>
    <row r="49" spans="1:21" ht="12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21"/>
      <c r="Q49" s="721"/>
      <c r="R49" s="73"/>
      <c r="S49" s="73"/>
      <c r="T49" s="73"/>
      <c r="U49" s="73"/>
    </row>
    <row r="50" spans="1:21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21"/>
      <c r="Q50" s="721"/>
      <c r="R50" s="73"/>
      <c r="S50" s="73"/>
      <c r="T50" s="73"/>
      <c r="U50" s="73"/>
    </row>
    <row r="51" spans="1:21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21"/>
      <c r="Q51" s="721"/>
      <c r="R51" s="73"/>
      <c r="S51" s="73"/>
      <c r="T51" s="73"/>
      <c r="U51" s="73"/>
    </row>
    <row r="52" spans="1:21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21"/>
      <c r="Q52" s="721"/>
      <c r="R52" s="73"/>
      <c r="S52" s="73"/>
      <c r="T52" s="73"/>
      <c r="U52" s="73"/>
    </row>
    <row r="53" spans="1:21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21"/>
      <c r="Q53" s="721"/>
      <c r="R53" s="73"/>
      <c r="S53" s="73"/>
      <c r="T53" s="73"/>
      <c r="U53" s="73"/>
    </row>
    <row r="54" spans="1:21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21"/>
      <c r="Q54" s="721"/>
      <c r="R54" s="73"/>
      <c r="S54" s="73"/>
      <c r="T54" s="73"/>
      <c r="U54" s="73"/>
    </row>
    <row r="55" spans="1:21" ht="12.75">
      <c r="A55" s="61"/>
      <c r="B55" s="61"/>
      <c r="C55" s="61"/>
      <c r="D55" s="61"/>
      <c r="E55" s="73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730"/>
      <c r="Q55" s="721"/>
      <c r="R55" s="73"/>
      <c r="S55" s="73"/>
      <c r="T55" s="61"/>
      <c r="U55" s="61"/>
    </row>
    <row r="56" spans="1:21" ht="12.75">
      <c r="A56" s="61"/>
      <c r="B56" s="61"/>
      <c r="C56" s="61"/>
      <c r="D56" s="61"/>
      <c r="E56" s="73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730"/>
      <c r="Q56" s="721"/>
      <c r="R56" s="73"/>
      <c r="S56" s="73"/>
      <c r="T56" s="61"/>
      <c r="U56" s="61"/>
    </row>
    <row r="57" spans="1:21" ht="12.75">
      <c r="A57" s="61"/>
      <c r="B57" s="61"/>
      <c r="C57" s="61"/>
      <c r="D57" s="61"/>
      <c r="E57" s="73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730"/>
      <c r="Q57" s="721"/>
      <c r="R57" s="73"/>
      <c r="S57" s="73"/>
      <c r="T57" s="61"/>
      <c r="U57" s="61"/>
    </row>
    <row r="58" spans="1:21" ht="12.75">
      <c r="A58" s="61"/>
      <c r="B58" s="61"/>
      <c r="C58" s="61"/>
      <c r="D58" s="61"/>
      <c r="E58" s="73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730"/>
      <c r="Q58" s="721"/>
      <c r="R58" s="73"/>
      <c r="S58" s="73"/>
      <c r="T58" s="61"/>
      <c r="U58" s="61"/>
    </row>
    <row r="59" spans="1:21" ht="12.75">
      <c r="A59" s="61"/>
      <c r="B59" s="61"/>
      <c r="C59" s="61"/>
      <c r="D59" s="61"/>
      <c r="E59" s="73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730"/>
      <c r="Q59" s="721"/>
      <c r="R59" s="73"/>
      <c r="S59" s="73"/>
      <c r="T59" s="61"/>
      <c r="U59" s="61"/>
    </row>
    <row r="60" spans="1:21" ht="12.75">
      <c r="A60" s="61"/>
      <c r="B60" s="61"/>
      <c r="C60" s="61"/>
      <c r="D60" s="61"/>
      <c r="E60" s="73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730"/>
      <c r="Q60" s="721"/>
      <c r="R60" s="73"/>
      <c r="S60" s="73"/>
      <c r="T60" s="61"/>
      <c r="U60" s="61"/>
    </row>
    <row r="61" spans="1:21" ht="12.75">
      <c r="A61" s="61"/>
      <c r="B61" s="61"/>
      <c r="C61" s="61"/>
      <c r="D61" s="61"/>
      <c r="E61" s="73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730"/>
      <c r="Q61" s="721"/>
      <c r="R61" s="73"/>
      <c r="S61" s="73"/>
      <c r="T61" s="61"/>
      <c r="U61" s="61"/>
    </row>
    <row r="62" spans="1:21" ht="12.75">
      <c r="A62" s="61"/>
      <c r="B62" s="61"/>
      <c r="C62" s="61"/>
      <c r="D62" s="61"/>
      <c r="E62" s="73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730"/>
      <c r="Q62" s="721"/>
      <c r="R62" s="73"/>
      <c r="S62" s="73"/>
      <c r="T62" s="61"/>
      <c r="U62" s="61"/>
    </row>
    <row r="63" spans="1:21" ht="12.75">
      <c r="A63" s="61"/>
      <c r="B63" s="61"/>
      <c r="C63" s="61"/>
      <c r="D63" s="61"/>
      <c r="E63" s="73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730"/>
      <c r="Q63" s="721"/>
      <c r="R63" s="73"/>
      <c r="S63" s="73"/>
      <c r="T63" s="61"/>
      <c r="U63" s="61"/>
    </row>
    <row r="64" spans="1:21" ht="12.75">
      <c r="A64" s="61"/>
      <c r="B64" s="61"/>
      <c r="C64" s="61"/>
      <c r="D64" s="61"/>
      <c r="E64" s="73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730"/>
      <c r="Q64" s="721"/>
      <c r="R64" s="73"/>
      <c r="S64" s="73"/>
      <c r="T64" s="61"/>
      <c r="U64" s="61"/>
    </row>
    <row r="65" spans="1:21" ht="12.75">
      <c r="A65" s="61"/>
      <c r="B65" s="61"/>
      <c r="C65" s="61"/>
      <c r="D65" s="61"/>
      <c r="E65" s="73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730"/>
      <c r="Q65" s="721"/>
      <c r="R65" s="73"/>
      <c r="S65" s="73"/>
      <c r="T65" s="61"/>
      <c r="U65" s="61"/>
    </row>
    <row r="66" spans="1:21" ht="12.75">
      <c r="A66" s="61"/>
      <c r="B66" s="61"/>
      <c r="C66" s="61"/>
      <c r="D66" s="61"/>
      <c r="E66" s="73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730"/>
      <c r="Q66" s="721"/>
      <c r="R66" s="73"/>
      <c r="S66" s="73"/>
      <c r="T66" s="61"/>
      <c r="U66" s="61"/>
    </row>
    <row r="67" spans="1:21" ht="12.75">
      <c r="A67" s="61"/>
      <c r="B67" s="61"/>
      <c r="C67" s="61"/>
      <c r="D67" s="61"/>
      <c r="E67" s="73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730"/>
      <c r="Q67" s="721"/>
      <c r="R67" s="73"/>
      <c r="S67" s="73"/>
      <c r="T67" s="61"/>
      <c r="U67" s="61"/>
    </row>
    <row r="68" spans="1:21" ht="12.75">
      <c r="A68" s="61"/>
      <c r="B68" s="61"/>
      <c r="C68" s="61"/>
      <c r="D68" s="61"/>
      <c r="E68" s="73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730"/>
      <c r="Q68" s="721"/>
      <c r="R68" s="73"/>
      <c r="S68" s="73"/>
      <c r="T68" s="61"/>
      <c r="U68" s="61"/>
    </row>
    <row r="69" spans="1:21" ht="12.75">
      <c r="A69" s="61"/>
      <c r="B69" s="61"/>
      <c r="C69" s="61"/>
      <c r="D69" s="61"/>
      <c r="E69" s="73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730"/>
      <c r="Q69" s="721"/>
      <c r="R69" s="73"/>
      <c r="S69" s="73"/>
      <c r="T69" s="61"/>
      <c r="U69" s="61"/>
    </row>
    <row r="70" spans="1:21" ht="12.75">
      <c r="A70" s="61"/>
      <c r="B70" s="61"/>
      <c r="C70" s="61"/>
      <c r="D70" s="61"/>
      <c r="E70" s="73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730"/>
      <c r="Q70" s="721"/>
      <c r="R70" s="73"/>
      <c r="S70" s="73"/>
      <c r="T70" s="61"/>
      <c r="U70" s="61"/>
    </row>
    <row r="71" spans="1:21" ht="12.75">
      <c r="A71" s="61"/>
      <c r="B71" s="61"/>
      <c r="C71" s="61"/>
      <c r="D71" s="61"/>
      <c r="E71" s="73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730"/>
      <c r="Q71" s="721"/>
      <c r="R71" s="73"/>
      <c r="S71" s="73"/>
      <c r="T71" s="61"/>
      <c r="U71" s="61"/>
    </row>
    <row r="72" spans="1:21" ht="12.75">
      <c r="A72" s="61"/>
      <c r="B72" s="61"/>
      <c r="C72" s="61"/>
      <c r="D72" s="61"/>
      <c r="E72" s="73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730"/>
      <c r="Q72" s="721"/>
      <c r="R72" s="73"/>
      <c r="S72" s="73"/>
      <c r="T72" s="61"/>
      <c r="U72" s="61"/>
    </row>
    <row r="73" spans="1:21" ht="12.75">
      <c r="A73" s="61"/>
      <c r="B73" s="61"/>
      <c r="C73" s="61"/>
      <c r="D73" s="61"/>
      <c r="E73" s="73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730"/>
      <c r="Q73" s="721"/>
      <c r="R73" s="73"/>
      <c r="S73" s="73"/>
      <c r="T73" s="61"/>
      <c r="U73" s="61"/>
    </row>
    <row r="74" spans="1:21" ht="12.75">
      <c r="A74" s="61"/>
      <c r="B74" s="61"/>
      <c r="C74" s="61"/>
      <c r="D74" s="61"/>
      <c r="E74" s="73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730"/>
      <c r="Q74" s="721"/>
      <c r="R74" s="73"/>
      <c r="S74" s="73"/>
      <c r="T74" s="61"/>
      <c r="U74" s="61"/>
    </row>
    <row r="75" spans="1:21" ht="12.75">
      <c r="A75" s="61"/>
      <c r="B75" s="61"/>
      <c r="C75" s="61"/>
      <c r="D75" s="61"/>
      <c r="E75" s="73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730"/>
      <c r="Q75" s="721"/>
      <c r="R75" s="73"/>
      <c r="S75" s="73"/>
      <c r="T75" s="61"/>
      <c r="U75" s="61"/>
    </row>
    <row r="76" spans="1:21" ht="12.75">
      <c r="A76" s="61"/>
      <c r="B76" s="61"/>
      <c r="C76" s="61"/>
      <c r="D76" s="61"/>
      <c r="E76" s="73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730"/>
      <c r="Q76" s="721"/>
      <c r="R76" s="73"/>
      <c r="S76" s="73"/>
      <c r="T76" s="61"/>
      <c r="U76" s="61"/>
    </row>
    <row r="77" spans="1:21" ht="12.75">
      <c r="A77" s="61"/>
      <c r="B77" s="61"/>
      <c r="C77" s="61"/>
      <c r="D77" s="61"/>
      <c r="E77" s="73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730"/>
      <c r="Q77" s="721"/>
      <c r="R77" s="73"/>
      <c r="S77" s="73"/>
      <c r="T77" s="61"/>
      <c r="U77" s="61"/>
    </row>
    <row r="78" spans="1:21" ht="12.75">
      <c r="A78" s="61"/>
      <c r="B78" s="61"/>
      <c r="C78" s="61"/>
      <c r="D78" s="61"/>
      <c r="E78" s="73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730"/>
      <c r="Q78" s="721"/>
      <c r="R78" s="73"/>
      <c r="S78" s="73"/>
      <c r="T78" s="61"/>
      <c r="U78" s="61"/>
    </row>
    <row r="79" spans="1:21" ht="12.75">
      <c r="A79" s="61"/>
      <c r="B79" s="61"/>
      <c r="C79" s="61"/>
      <c r="D79" s="61"/>
      <c r="E79" s="73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730"/>
      <c r="Q79" s="721"/>
      <c r="R79" s="73"/>
      <c r="S79" s="73"/>
      <c r="T79" s="61"/>
      <c r="U79" s="61"/>
    </row>
    <row r="80" spans="1:21" ht="12.75">
      <c r="A80" s="61"/>
      <c r="B80" s="61"/>
      <c r="C80" s="61"/>
      <c r="D80" s="61"/>
      <c r="E80" s="73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730"/>
      <c r="Q80" s="721"/>
      <c r="R80" s="73"/>
      <c r="S80" s="73"/>
      <c r="T80" s="61"/>
      <c r="U80" s="61"/>
    </row>
    <row r="81" spans="1:21" ht="12.75">
      <c r="A81" s="61"/>
      <c r="B81" s="61"/>
      <c r="C81" s="61"/>
      <c r="D81" s="61"/>
      <c r="E81" s="73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730"/>
      <c r="Q81" s="721"/>
      <c r="R81" s="73"/>
      <c r="S81" s="73"/>
      <c r="T81" s="61"/>
      <c r="U81" s="61"/>
    </row>
    <row r="82" spans="1:21" ht="12.75">
      <c r="A82" s="61"/>
      <c r="B82" s="61"/>
      <c r="C82" s="61"/>
      <c r="D82" s="61"/>
      <c r="E82" s="73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730"/>
      <c r="Q82" s="721"/>
      <c r="R82" s="73"/>
      <c r="S82" s="73"/>
      <c r="T82" s="61"/>
      <c r="U82" s="61"/>
    </row>
    <row r="83" spans="1:21" ht="12.75">
      <c r="A83" s="61"/>
      <c r="B83" s="61"/>
      <c r="C83" s="61"/>
      <c r="D83" s="61"/>
      <c r="E83" s="73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730"/>
      <c r="Q83" s="721"/>
      <c r="R83" s="73"/>
      <c r="S83" s="73"/>
      <c r="T83" s="61"/>
      <c r="U83" s="61"/>
    </row>
    <row r="84" spans="1:21" ht="12.75">
      <c r="A84" s="61"/>
      <c r="B84" s="61"/>
      <c r="C84" s="61"/>
      <c r="D84" s="61"/>
      <c r="E84" s="73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730"/>
      <c r="Q84" s="721"/>
      <c r="R84" s="73"/>
      <c r="S84" s="73"/>
      <c r="T84" s="61"/>
      <c r="U84" s="61"/>
    </row>
    <row r="85" spans="1:21" ht="12.75">
      <c r="A85" s="61"/>
      <c r="B85" s="61"/>
      <c r="C85" s="61"/>
      <c r="D85" s="61"/>
      <c r="E85" s="73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730"/>
      <c r="Q85" s="721"/>
      <c r="R85" s="73"/>
      <c r="S85" s="73"/>
      <c r="T85" s="61"/>
      <c r="U85" s="61"/>
    </row>
    <row r="86" spans="1:21" ht="12.75">
      <c r="A86" s="61"/>
      <c r="B86" s="61"/>
      <c r="C86" s="61"/>
      <c r="D86" s="61"/>
      <c r="E86" s="73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730"/>
      <c r="Q86" s="721"/>
      <c r="R86" s="73"/>
      <c r="S86" s="73"/>
      <c r="T86" s="61"/>
      <c r="U86" s="61"/>
    </row>
    <row r="87" spans="1:21" ht="12.75">
      <c r="A87" s="61"/>
      <c r="B87" s="61"/>
      <c r="C87" s="61"/>
      <c r="D87" s="61"/>
      <c r="E87" s="73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730"/>
      <c r="Q87" s="721"/>
      <c r="R87" s="73"/>
      <c r="S87" s="73"/>
      <c r="T87" s="61"/>
      <c r="U87" s="61"/>
    </row>
    <row r="88" spans="1:21" ht="12.75">
      <c r="A88" s="61"/>
      <c r="B88" s="61"/>
      <c r="C88" s="61"/>
      <c r="D88" s="61"/>
      <c r="E88" s="73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730"/>
      <c r="Q88" s="721"/>
      <c r="R88" s="73"/>
      <c r="S88" s="73"/>
      <c r="T88" s="61"/>
      <c r="U88" s="61"/>
    </row>
    <row r="89" spans="1:21" ht="12.75">
      <c r="A89" s="61"/>
      <c r="B89" s="61"/>
      <c r="C89" s="61"/>
      <c r="D89" s="61"/>
      <c r="E89" s="73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730"/>
      <c r="Q89" s="721"/>
      <c r="R89" s="73"/>
      <c r="S89" s="73"/>
      <c r="T89" s="61"/>
      <c r="U89" s="61"/>
    </row>
    <row r="90" spans="1:21" ht="12.75">
      <c r="A90" s="61"/>
      <c r="B90" s="61"/>
      <c r="C90" s="61"/>
      <c r="D90" s="61"/>
      <c r="E90" s="73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730"/>
      <c r="Q90" s="721"/>
      <c r="R90" s="73"/>
      <c r="S90" s="73"/>
      <c r="T90" s="61"/>
      <c r="U90" s="61"/>
    </row>
    <row r="91" spans="1:21" ht="12.75">
      <c r="A91" s="61"/>
      <c r="B91" s="61"/>
      <c r="C91" s="61"/>
      <c r="D91" s="61"/>
      <c r="E91" s="73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730"/>
      <c r="Q91" s="721"/>
      <c r="R91" s="73"/>
      <c r="S91" s="73"/>
      <c r="T91" s="61"/>
      <c r="U91" s="61"/>
    </row>
    <row r="92" spans="1:21" ht="12.75">
      <c r="A92" s="61"/>
      <c r="B92" s="61"/>
      <c r="C92" s="61"/>
      <c r="D92" s="61"/>
      <c r="E92" s="73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730"/>
      <c r="Q92" s="721"/>
      <c r="R92" s="73"/>
      <c r="S92" s="73"/>
      <c r="T92" s="61"/>
      <c r="U92" s="61"/>
    </row>
    <row r="93" spans="1:21" ht="12.75">
      <c r="A93" s="61"/>
      <c r="B93" s="61"/>
      <c r="C93" s="61"/>
      <c r="D93" s="61"/>
      <c r="E93" s="73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730"/>
      <c r="Q93" s="721"/>
      <c r="R93" s="73"/>
      <c r="S93" s="73"/>
      <c r="T93" s="61"/>
      <c r="U93" s="61"/>
    </row>
    <row r="94" spans="1:21" ht="12.75">
      <c r="A94" s="61"/>
      <c r="B94" s="61"/>
      <c r="C94" s="61"/>
      <c r="D94" s="61"/>
      <c r="E94" s="73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730"/>
      <c r="Q94" s="721"/>
      <c r="R94" s="73"/>
      <c r="S94" s="73"/>
      <c r="T94" s="61"/>
      <c r="U94" s="61"/>
    </row>
    <row r="95" spans="1:21" ht="12.75">
      <c r="A95" s="61"/>
      <c r="B95" s="61"/>
      <c r="C95" s="61"/>
      <c r="D95" s="61"/>
      <c r="E95" s="73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730"/>
      <c r="Q95" s="721"/>
      <c r="R95" s="73"/>
      <c r="S95" s="73"/>
      <c r="T95" s="61"/>
      <c r="U95" s="61"/>
    </row>
    <row r="96" spans="1:21" ht="12.75">
      <c r="A96" s="61"/>
      <c r="B96" s="61"/>
      <c r="C96" s="61"/>
      <c r="D96" s="61"/>
      <c r="E96" s="73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730"/>
      <c r="Q96" s="721"/>
      <c r="R96" s="73"/>
      <c r="S96" s="73"/>
      <c r="T96" s="61"/>
      <c r="U96" s="61"/>
    </row>
    <row r="97" spans="1:21" ht="12.75">
      <c r="A97" s="61"/>
      <c r="B97" s="61"/>
      <c r="C97" s="61"/>
      <c r="D97" s="61"/>
      <c r="E97" s="73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730"/>
      <c r="Q97" s="721"/>
      <c r="R97" s="73"/>
      <c r="S97" s="73"/>
      <c r="T97" s="61"/>
      <c r="U97" s="61"/>
    </row>
    <row r="98" spans="1:21" ht="12.75">
      <c r="A98" s="61"/>
      <c r="B98" s="61"/>
      <c r="C98" s="61"/>
      <c r="D98" s="61"/>
      <c r="E98" s="73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730"/>
      <c r="Q98" s="721"/>
      <c r="R98" s="73"/>
      <c r="S98" s="73"/>
      <c r="T98" s="61"/>
      <c r="U98" s="61"/>
    </row>
    <row r="99" spans="1:21" ht="12.75">
      <c r="A99" s="61"/>
      <c r="B99" s="61"/>
      <c r="C99" s="61"/>
      <c r="D99" s="61"/>
      <c r="E99" s="73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730"/>
      <c r="Q99" s="721"/>
      <c r="R99" s="73"/>
      <c r="S99" s="73"/>
      <c r="T99" s="61"/>
      <c r="U99" s="61"/>
    </row>
    <row r="100" spans="1:21" ht="12.75">
      <c r="A100" s="61"/>
      <c r="B100" s="61"/>
      <c r="C100" s="61"/>
      <c r="D100" s="61"/>
      <c r="E100" s="73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730"/>
      <c r="Q100" s="721"/>
      <c r="R100" s="73"/>
      <c r="S100" s="73"/>
      <c r="T100" s="61"/>
      <c r="U100" s="61"/>
    </row>
    <row r="101" spans="1:21" ht="12.75">
      <c r="A101" s="61"/>
      <c r="B101" s="61"/>
      <c r="C101" s="61"/>
      <c r="D101" s="61"/>
      <c r="E101" s="73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730"/>
      <c r="Q101" s="721"/>
      <c r="R101" s="73"/>
      <c r="S101" s="73"/>
      <c r="T101" s="61"/>
      <c r="U101" s="61"/>
    </row>
    <row r="102" spans="1:21" ht="12.75">
      <c r="A102" s="61"/>
      <c r="B102" s="61"/>
      <c r="C102" s="61"/>
      <c r="D102" s="61"/>
      <c r="E102" s="73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730"/>
      <c r="Q102" s="721"/>
      <c r="R102" s="73"/>
      <c r="S102" s="73"/>
      <c r="T102" s="61"/>
      <c r="U102" s="61"/>
    </row>
    <row r="103" spans="1:21" ht="12.75">
      <c r="A103" s="61"/>
      <c r="B103" s="61"/>
      <c r="C103" s="61"/>
      <c r="D103" s="61"/>
      <c r="E103" s="73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730"/>
      <c r="Q103" s="721"/>
      <c r="R103" s="73"/>
      <c r="S103" s="73"/>
      <c r="T103" s="61"/>
      <c r="U103" s="61"/>
    </row>
    <row r="104" spans="1:21" ht="12.75">
      <c r="A104" s="61"/>
      <c r="B104" s="61"/>
      <c r="C104" s="61"/>
      <c r="D104" s="61"/>
      <c r="E104" s="73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730"/>
      <c r="Q104" s="721"/>
      <c r="R104" s="73"/>
      <c r="S104" s="73"/>
      <c r="T104" s="61"/>
      <c r="U104" s="61"/>
    </row>
    <row r="105" spans="1:21" ht="12.75">
      <c r="A105" s="61"/>
      <c r="B105" s="61"/>
      <c r="C105" s="61"/>
      <c r="D105" s="61"/>
      <c r="E105" s="73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730"/>
      <c r="Q105" s="721"/>
      <c r="R105" s="73"/>
      <c r="S105" s="73"/>
      <c r="T105" s="61"/>
      <c r="U105" s="61"/>
    </row>
    <row r="106" spans="1:21" ht="12.75">
      <c r="A106" s="61"/>
      <c r="B106" s="61"/>
      <c r="C106" s="61"/>
      <c r="D106" s="61"/>
      <c r="E106" s="73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730"/>
      <c r="Q106" s="721"/>
      <c r="R106" s="73"/>
      <c r="S106" s="73"/>
      <c r="T106" s="61"/>
      <c r="U106" s="61"/>
    </row>
    <row r="107" spans="1:21" ht="12.75">
      <c r="A107" s="61"/>
      <c r="B107" s="61"/>
      <c r="C107" s="61"/>
      <c r="D107" s="61"/>
      <c r="E107" s="73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730"/>
      <c r="Q107" s="721"/>
      <c r="R107" s="73"/>
      <c r="S107" s="73"/>
      <c r="T107" s="61"/>
      <c r="U107" s="61"/>
    </row>
    <row r="108" spans="5:19" ht="12.75">
      <c r="E108" s="8"/>
      <c r="Q108" s="722"/>
      <c r="R108" s="8"/>
      <c r="S108" s="8"/>
    </row>
    <row r="109" spans="5:19" ht="12.75">
      <c r="E109" s="8"/>
      <c r="Q109" s="722"/>
      <c r="R109" s="8"/>
      <c r="S109" s="8"/>
    </row>
    <row r="110" spans="5:19" ht="12.75">
      <c r="E110" s="8"/>
      <c r="Q110" s="722"/>
      <c r="R110" s="8"/>
      <c r="S110" s="8"/>
    </row>
    <row r="111" spans="5:19" ht="12.75">
      <c r="E111" s="8"/>
      <c r="Q111" s="722"/>
      <c r="R111" s="8"/>
      <c r="S111" s="8"/>
    </row>
    <row r="112" spans="5:19" ht="12.75">
      <c r="E112" s="8"/>
      <c r="Q112" s="722"/>
      <c r="R112" s="8"/>
      <c r="S112" s="8"/>
    </row>
  </sheetData>
  <sheetProtection/>
  <mergeCells count="9">
    <mergeCell ref="V7:V13"/>
    <mergeCell ref="V5:V6"/>
    <mergeCell ref="S7:S8"/>
    <mergeCell ref="B5:B6"/>
    <mergeCell ref="C5:C6"/>
    <mergeCell ref="S5:U5"/>
    <mergeCell ref="S6:U6"/>
    <mergeCell ref="F5:H6"/>
    <mergeCell ref="Q5:R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N2483"/>
  <sheetViews>
    <sheetView tabSelected="1" view="pageBreakPreview" zoomScale="80" zoomScaleSheetLayoutView="80" workbookViewId="0" topLeftCell="A2458">
      <selection activeCell="G814" sqref="G814"/>
    </sheetView>
  </sheetViews>
  <sheetFormatPr defaultColWidth="0" defaultRowHeight="12.75"/>
  <cols>
    <col min="1" max="1" width="9.140625" style="0" customWidth="1"/>
    <col min="2" max="2" width="14.28125" style="0" customWidth="1"/>
    <col min="3" max="3" width="61.57421875" style="0" customWidth="1"/>
    <col min="4" max="4" width="31.28125" style="0" customWidth="1"/>
    <col min="5" max="5" width="21.140625" style="0" customWidth="1"/>
    <col min="6" max="6" width="21.57421875" style="0" customWidth="1"/>
    <col min="7" max="7" width="25.57421875" style="0" customWidth="1"/>
    <col min="8" max="8" width="24.00390625" style="0" customWidth="1"/>
    <col min="9" max="9" width="9.140625" style="657" customWidth="1"/>
    <col min="10" max="10" width="80.28125" style="0" customWidth="1"/>
    <col min="11" max="11" width="29.28125" style="0" customWidth="1"/>
    <col min="12" max="12" width="54.7109375" style="0" customWidth="1"/>
    <col min="13" max="13" width="15.57421875" style="0" customWidth="1"/>
    <col min="14" max="14" width="15.8515625" style="0" customWidth="1"/>
    <col min="15" max="16384" width="0" style="0" hidden="1" customWidth="1"/>
  </cols>
  <sheetData>
    <row r="1" spans="1:3" ht="15">
      <c r="A1" s="855" t="s">
        <v>1671</v>
      </c>
      <c r="B1" s="855"/>
      <c r="C1" s="855"/>
    </row>
    <row r="2" spans="1:14" ht="12.75" customHeight="1">
      <c r="A2" s="1012" t="s">
        <v>2066</v>
      </c>
      <c r="B2" s="984" t="s">
        <v>805</v>
      </c>
      <c r="C2" s="1014" t="s">
        <v>808</v>
      </c>
      <c r="D2" s="1012" t="s">
        <v>774</v>
      </c>
      <c r="E2" s="1012" t="s">
        <v>880</v>
      </c>
      <c r="F2" s="201" t="s">
        <v>1719</v>
      </c>
      <c r="G2" s="201" t="s">
        <v>1675</v>
      </c>
      <c r="H2" s="201" t="s">
        <v>1677</v>
      </c>
      <c r="I2" s="658" t="s">
        <v>2066</v>
      </c>
      <c r="J2" s="986" t="s">
        <v>806</v>
      </c>
      <c r="K2" s="987"/>
      <c r="L2" s="975" t="s">
        <v>807</v>
      </c>
      <c r="M2" s="976"/>
      <c r="N2" s="977"/>
    </row>
    <row r="3" spans="1:14" ht="12.75">
      <c r="A3" s="1013"/>
      <c r="B3" s="985"/>
      <c r="C3" s="1015"/>
      <c r="D3" s="1013"/>
      <c r="E3" s="1013"/>
      <c r="F3" s="202" t="s">
        <v>1673</v>
      </c>
      <c r="G3" s="202" t="s">
        <v>1676</v>
      </c>
      <c r="H3" s="202" t="s">
        <v>1884</v>
      </c>
      <c r="I3" s="659" t="s">
        <v>2067</v>
      </c>
      <c r="J3" s="202" t="s">
        <v>409</v>
      </c>
      <c r="K3" s="220" t="s">
        <v>410</v>
      </c>
      <c r="L3" s="978" t="s">
        <v>412</v>
      </c>
      <c r="M3" s="979"/>
      <c r="N3" s="980"/>
    </row>
    <row r="4" spans="1:14" ht="38.25" customHeight="1">
      <c r="A4" s="221"/>
      <c r="B4" s="222"/>
      <c r="C4" s="220"/>
      <c r="D4" s="222"/>
      <c r="E4" s="221"/>
      <c r="F4" s="297" t="s">
        <v>4248</v>
      </c>
      <c r="G4" s="202"/>
      <c r="H4" s="202"/>
      <c r="I4" s="659"/>
      <c r="J4" s="223"/>
      <c r="K4" s="220"/>
      <c r="L4" s="201" t="s">
        <v>1545</v>
      </c>
      <c r="M4" s="967" t="s">
        <v>4246</v>
      </c>
      <c r="N4" s="967" t="s">
        <v>4247</v>
      </c>
    </row>
    <row r="5" spans="1:14" ht="12.75">
      <c r="A5" s="221"/>
      <c r="B5" s="222"/>
      <c r="C5" s="220"/>
      <c r="D5" s="222"/>
      <c r="E5" s="221"/>
      <c r="F5" s="202" t="s">
        <v>1553</v>
      </c>
      <c r="G5" s="202" t="s">
        <v>1553</v>
      </c>
      <c r="H5" s="296" t="s">
        <v>1553</v>
      </c>
      <c r="I5" s="660"/>
      <c r="J5" s="223"/>
      <c r="K5" s="221"/>
      <c r="L5" s="202" t="s">
        <v>1546</v>
      </c>
      <c r="M5" s="968"/>
      <c r="N5" s="968"/>
    </row>
    <row r="6" spans="1:14" ht="12.75">
      <c r="A6" s="78">
        <v>1</v>
      </c>
      <c r="B6" s="200">
        <v>2</v>
      </c>
      <c r="C6" s="78">
        <v>3</v>
      </c>
      <c r="D6" s="200">
        <v>4</v>
      </c>
      <c r="E6" s="78">
        <v>5</v>
      </c>
      <c r="F6" s="200">
        <v>6</v>
      </c>
      <c r="G6" s="200">
        <v>7</v>
      </c>
      <c r="H6" s="78">
        <v>8</v>
      </c>
      <c r="I6" s="661">
        <v>9</v>
      </c>
      <c r="J6" s="200">
        <v>10</v>
      </c>
      <c r="K6" s="78">
        <v>11</v>
      </c>
      <c r="L6" s="78">
        <v>12</v>
      </c>
      <c r="M6" s="78">
        <v>13</v>
      </c>
      <c r="N6" s="78">
        <v>14</v>
      </c>
    </row>
    <row r="7" spans="1:14" s="326" customFormat="1" ht="19.5" customHeight="1">
      <c r="A7" s="964" t="s">
        <v>330</v>
      </c>
      <c r="B7" s="965"/>
      <c r="C7" s="966"/>
      <c r="D7" s="992"/>
      <c r="E7" s="993"/>
      <c r="F7" s="997"/>
      <c r="G7" s="997"/>
      <c r="H7" s="998"/>
      <c r="I7" s="991"/>
      <c r="J7" s="992"/>
      <c r="K7" s="993"/>
      <c r="L7" s="997"/>
      <c r="M7" s="997"/>
      <c r="N7" s="998"/>
    </row>
    <row r="8" spans="1:14" s="236" customFormat="1" ht="12.75">
      <c r="A8" s="25">
        <v>1</v>
      </c>
      <c r="B8" s="25" t="s">
        <v>667</v>
      </c>
      <c r="C8" s="25" t="s">
        <v>67</v>
      </c>
      <c r="D8" s="25" t="s">
        <v>2322</v>
      </c>
      <c r="E8" s="40" t="s">
        <v>2323</v>
      </c>
      <c r="F8" s="41">
        <v>10721</v>
      </c>
      <c r="G8" s="41">
        <v>10721</v>
      </c>
      <c r="H8" s="41">
        <v>0</v>
      </c>
      <c r="I8" s="662">
        <v>1</v>
      </c>
      <c r="J8" s="25" t="s">
        <v>330</v>
      </c>
      <c r="K8" s="25" t="s">
        <v>2386</v>
      </c>
      <c r="L8" s="27"/>
      <c r="M8" s="27"/>
      <c r="N8" s="27"/>
    </row>
    <row r="9" spans="1:14" s="236" customFormat="1" ht="12.75">
      <c r="A9" s="25">
        <v>2</v>
      </c>
      <c r="B9" s="25" t="s">
        <v>668</v>
      </c>
      <c r="C9" s="25" t="s">
        <v>68</v>
      </c>
      <c r="D9" s="25" t="s">
        <v>2322</v>
      </c>
      <c r="E9" s="40" t="s">
        <v>2324</v>
      </c>
      <c r="F9" s="41">
        <v>14673</v>
      </c>
      <c r="G9" s="41">
        <v>14673</v>
      </c>
      <c r="H9" s="41">
        <v>0</v>
      </c>
      <c r="I9" s="662">
        <v>2</v>
      </c>
      <c r="J9" s="25" t="s">
        <v>330</v>
      </c>
      <c r="K9" s="25" t="s">
        <v>2386</v>
      </c>
      <c r="L9" s="27"/>
      <c r="M9" s="27"/>
      <c r="N9" s="27"/>
    </row>
    <row r="10" spans="1:14" s="236" customFormat="1" ht="12.75">
      <c r="A10" s="25">
        <v>3</v>
      </c>
      <c r="B10" s="25" t="s">
        <v>669</v>
      </c>
      <c r="C10" s="25" t="s">
        <v>69</v>
      </c>
      <c r="D10" s="25" t="s">
        <v>2322</v>
      </c>
      <c r="E10" s="40" t="s">
        <v>2325</v>
      </c>
      <c r="F10" s="41">
        <v>25601</v>
      </c>
      <c r="G10" s="41">
        <v>25601</v>
      </c>
      <c r="H10" s="41">
        <v>0</v>
      </c>
      <c r="I10" s="662">
        <v>3</v>
      </c>
      <c r="J10" s="25" t="s">
        <v>330</v>
      </c>
      <c r="K10" s="25" t="s">
        <v>2386</v>
      </c>
      <c r="L10" s="27"/>
      <c r="M10" s="27"/>
      <c r="N10" s="27"/>
    </row>
    <row r="11" spans="1:14" s="236" customFormat="1" ht="12.75">
      <c r="A11" s="25">
        <v>4</v>
      </c>
      <c r="B11" s="25" t="s">
        <v>670</v>
      </c>
      <c r="C11" s="25" t="s">
        <v>421</v>
      </c>
      <c r="D11" s="25" t="s">
        <v>2322</v>
      </c>
      <c r="E11" s="40" t="s">
        <v>2326</v>
      </c>
      <c r="F11" s="41">
        <v>21341</v>
      </c>
      <c r="G11" s="41">
        <v>21341</v>
      </c>
      <c r="H11" s="41">
        <v>0</v>
      </c>
      <c r="I11" s="662">
        <v>4</v>
      </c>
      <c r="J11" s="25" t="s">
        <v>330</v>
      </c>
      <c r="K11" s="25" t="s">
        <v>2386</v>
      </c>
      <c r="L11" s="27"/>
      <c r="M11" s="27"/>
      <c r="N11" s="27"/>
    </row>
    <row r="12" spans="1:14" s="236" customFormat="1" ht="12.75">
      <c r="A12" s="25">
        <v>5</v>
      </c>
      <c r="B12" s="25" t="s">
        <v>671</v>
      </c>
      <c r="C12" s="25" t="s">
        <v>421</v>
      </c>
      <c r="D12" s="25" t="s">
        <v>2322</v>
      </c>
      <c r="E12" s="40" t="s">
        <v>2327</v>
      </c>
      <c r="F12" s="41">
        <v>26091</v>
      </c>
      <c r="G12" s="41">
        <v>26091</v>
      </c>
      <c r="H12" s="41">
        <v>0</v>
      </c>
      <c r="I12" s="662">
        <v>5</v>
      </c>
      <c r="J12" s="25" t="s">
        <v>330</v>
      </c>
      <c r="K12" s="25" t="s">
        <v>2386</v>
      </c>
      <c r="L12" s="27"/>
      <c r="M12" s="27"/>
      <c r="N12" s="27"/>
    </row>
    <row r="13" spans="1:14" s="236" customFormat="1" ht="12.75">
      <c r="A13" s="25">
        <v>6</v>
      </c>
      <c r="B13" s="25" t="s">
        <v>672</v>
      </c>
      <c r="C13" s="25" t="s">
        <v>421</v>
      </c>
      <c r="D13" s="25" t="s">
        <v>2322</v>
      </c>
      <c r="E13" s="40" t="s">
        <v>2328</v>
      </c>
      <c r="F13" s="41">
        <v>13065</v>
      </c>
      <c r="G13" s="41">
        <v>13065</v>
      </c>
      <c r="H13" s="41">
        <v>0</v>
      </c>
      <c r="I13" s="662">
        <v>6</v>
      </c>
      <c r="J13" s="25" t="s">
        <v>330</v>
      </c>
      <c r="K13" s="25" t="s">
        <v>2386</v>
      </c>
      <c r="L13" s="27"/>
      <c r="M13" s="27"/>
      <c r="N13" s="27"/>
    </row>
    <row r="14" spans="1:14" s="236" customFormat="1" ht="12.75">
      <c r="A14" s="25">
        <v>7</v>
      </c>
      <c r="B14" s="25" t="s">
        <v>673</v>
      </c>
      <c r="C14" s="25" t="s">
        <v>421</v>
      </c>
      <c r="D14" s="25" t="s">
        <v>2322</v>
      </c>
      <c r="E14" s="40" t="s">
        <v>2329</v>
      </c>
      <c r="F14" s="41">
        <v>18249</v>
      </c>
      <c r="G14" s="41">
        <v>18249</v>
      </c>
      <c r="H14" s="41">
        <v>0</v>
      </c>
      <c r="I14" s="662">
        <v>7</v>
      </c>
      <c r="J14" s="25" t="s">
        <v>330</v>
      </c>
      <c r="K14" s="25" t="s">
        <v>2386</v>
      </c>
      <c r="L14" s="27"/>
      <c r="M14" s="27"/>
      <c r="N14" s="27"/>
    </row>
    <row r="15" spans="1:14" s="236" customFormat="1" ht="12.75">
      <c r="A15" s="25">
        <v>8</v>
      </c>
      <c r="B15" s="25" t="s">
        <v>674</v>
      </c>
      <c r="C15" s="25" t="s">
        <v>421</v>
      </c>
      <c r="D15" s="25" t="s">
        <v>2322</v>
      </c>
      <c r="E15" s="40" t="s">
        <v>2330</v>
      </c>
      <c r="F15" s="41">
        <v>18249</v>
      </c>
      <c r="G15" s="41">
        <v>18249</v>
      </c>
      <c r="H15" s="41">
        <v>0</v>
      </c>
      <c r="I15" s="662">
        <v>8</v>
      </c>
      <c r="J15" s="25" t="s">
        <v>330</v>
      </c>
      <c r="K15" s="25" t="s">
        <v>2386</v>
      </c>
      <c r="L15" s="27"/>
      <c r="M15" s="27"/>
      <c r="N15" s="27"/>
    </row>
    <row r="16" spans="1:14" s="236" customFormat="1" ht="12.75">
      <c r="A16" s="25">
        <v>9</v>
      </c>
      <c r="B16" s="25" t="s">
        <v>675</v>
      </c>
      <c r="C16" s="25" t="s">
        <v>422</v>
      </c>
      <c r="D16" s="25" t="s">
        <v>2322</v>
      </c>
      <c r="E16" s="40" t="s">
        <v>2331</v>
      </c>
      <c r="F16" s="41">
        <v>22066</v>
      </c>
      <c r="G16" s="41">
        <v>22066</v>
      </c>
      <c r="H16" s="41">
        <v>0</v>
      </c>
      <c r="I16" s="662">
        <v>9</v>
      </c>
      <c r="J16" s="25" t="s">
        <v>330</v>
      </c>
      <c r="K16" s="25" t="s">
        <v>2386</v>
      </c>
      <c r="L16" s="27"/>
      <c r="M16" s="27"/>
      <c r="N16" s="27"/>
    </row>
    <row r="17" spans="1:14" s="236" customFormat="1" ht="12.75">
      <c r="A17" s="25">
        <v>10</v>
      </c>
      <c r="B17" s="25" t="s">
        <v>676</v>
      </c>
      <c r="C17" s="25" t="s">
        <v>405</v>
      </c>
      <c r="D17" s="25" t="s">
        <v>2322</v>
      </c>
      <c r="E17" s="40" t="s">
        <v>2332</v>
      </c>
      <c r="F17" s="41">
        <v>19320.01</v>
      </c>
      <c r="G17" s="41">
        <v>19320.01</v>
      </c>
      <c r="H17" s="41">
        <v>0</v>
      </c>
      <c r="I17" s="662">
        <v>10</v>
      </c>
      <c r="J17" s="25" t="s">
        <v>330</v>
      </c>
      <c r="K17" s="25" t="s">
        <v>2386</v>
      </c>
      <c r="L17" s="27"/>
      <c r="M17" s="27"/>
      <c r="N17" s="27"/>
    </row>
    <row r="18" spans="1:14" s="236" customFormat="1" ht="12.75">
      <c r="A18" s="25">
        <v>11</v>
      </c>
      <c r="B18" s="25" t="s">
        <v>677</v>
      </c>
      <c r="C18" s="25" t="s">
        <v>405</v>
      </c>
      <c r="D18" s="25" t="s">
        <v>2322</v>
      </c>
      <c r="E18" s="40" t="s">
        <v>2333</v>
      </c>
      <c r="F18" s="41">
        <v>19555.02</v>
      </c>
      <c r="G18" s="41">
        <v>19555.02</v>
      </c>
      <c r="H18" s="41">
        <v>0</v>
      </c>
      <c r="I18" s="662">
        <v>11</v>
      </c>
      <c r="J18" s="25" t="s">
        <v>330</v>
      </c>
      <c r="K18" s="25" t="s">
        <v>2386</v>
      </c>
      <c r="L18" s="27"/>
      <c r="M18" s="27"/>
      <c r="N18" s="27"/>
    </row>
    <row r="19" spans="1:14" s="236" customFormat="1" ht="12.75">
      <c r="A19" s="25">
        <v>12</v>
      </c>
      <c r="B19" s="25" t="s">
        <v>678</v>
      </c>
      <c r="C19" s="25" t="s">
        <v>405</v>
      </c>
      <c r="D19" s="25" t="s">
        <v>2322</v>
      </c>
      <c r="E19" s="40" t="s">
        <v>2110</v>
      </c>
      <c r="F19" s="41">
        <v>20537</v>
      </c>
      <c r="G19" s="41">
        <v>20537</v>
      </c>
      <c r="H19" s="41">
        <v>0</v>
      </c>
      <c r="I19" s="662">
        <v>12</v>
      </c>
      <c r="J19" s="25" t="s">
        <v>330</v>
      </c>
      <c r="K19" s="25" t="s">
        <v>2386</v>
      </c>
      <c r="L19" s="27"/>
      <c r="M19" s="27"/>
      <c r="N19" s="27"/>
    </row>
    <row r="20" spans="1:14" s="236" customFormat="1" ht="12.75">
      <c r="A20" s="25">
        <v>13</v>
      </c>
      <c r="B20" s="25" t="s">
        <v>679</v>
      </c>
      <c r="C20" s="25" t="s">
        <v>1811</v>
      </c>
      <c r="D20" s="25" t="s">
        <v>2322</v>
      </c>
      <c r="E20" s="40" t="s">
        <v>2111</v>
      </c>
      <c r="F20" s="41">
        <v>11147</v>
      </c>
      <c r="G20" s="41">
        <v>11147</v>
      </c>
      <c r="H20" s="41">
        <v>0</v>
      </c>
      <c r="I20" s="662">
        <v>13</v>
      </c>
      <c r="J20" s="25" t="s">
        <v>330</v>
      </c>
      <c r="K20" s="25" t="s">
        <v>2386</v>
      </c>
      <c r="L20" s="27"/>
      <c r="M20" s="27"/>
      <c r="N20" s="27"/>
    </row>
    <row r="21" spans="1:14" s="236" customFormat="1" ht="12.75">
      <c r="A21" s="25">
        <v>14</v>
      </c>
      <c r="B21" s="25" t="s">
        <v>1347</v>
      </c>
      <c r="C21" s="25" t="s">
        <v>2370</v>
      </c>
      <c r="D21" s="25" t="s">
        <v>2322</v>
      </c>
      <c r="E21" s="40" t="s">
        <v>348</v>
      </c>
      <c r="F21" s="41">
        <v>22664</v>
      </c>
      <c r="G21" s="41">
        <v>22664</v>
      </c>
      <c r="H21" s="41">
        <v>0</v>
      </c>
      <c r="I21" s="662">
        <v>14</v>
      </c>
      <c r="J21" s="25" t="s">
        <v>330</v>
      </c>
      <c r="K21" s="25" t="s">
        <v>2386</v>
      </c>
      <c r="L21" s="27"/>
      <c r="M21" s="74"/>
      <c r="N21" s="74"/>
    </row>
    <row r="22" spans="1:14" s="236" customFormat="1" ht="12.75">
      <c r="A22" s="25">
        <v>15</v>
      </c>
      <c r="B22" s="25" t="s">
        <v>1348</v>
      </c>
      <c r="C22" s="25" t="s">
        <v>2370</v>
      </c>
      <c r="D22" s="25" t="s">
        <v>2322</v>
      </c>
      <c r="E22" s="40" t="s">
        <v>349</v>
      </c>
      <c r="F22" s="41">
        <v>22664</v>
      </c>
      <c r="G22" s="41">
        <v>22664</v>
      </c>
      <c r="H22" s="41">
        <v>0</v>
      </c>
      <c r="I22" s="662">
        <v>15</v>
      </c>
      <c r="J22" s="25" t="s">
        <v>330</v>
      </c>
      <c r="K22" s="25" t="s">
        <v>2386</v>
      </c>
      <c r="L22" s="27"/>
      <c r="M22" s="27"/>
      <c r="N22" s="27"/>
    </row>
    <row r="23" spans="1:14" s="236" customFormat="1" ht="12.75">
      <c r="A23" s="25">
        <v>16</v>
      </c>
      <c r="B23" s="25" t="s">
        <v>1349</v>
      </c>
      <c r="C23" s="25" t="s">
        <v>2370</v>
      </c>
      <c r="D23" s="25" t="s">
        <v>2322</v>
      </c>
      <c r="E23" s="40" t="s">
        <v>350</v>
      </c>
      <c r="F23" s="41">
        <v>24136</v>
      </c>
      <c r="G23" s="41">
        <v>24136</v>
      </c>
      <c r="H23" s="41">
        <v>0</v>
      </c>
      <c r="I23" s="662">
        <v>16</v>
      </c>
      <c r="J23" s="25" t="s">
        <v>330</v>
      </c>
      <c r="K23" s="25" t="s">
        <v>2386</v>
      </c>
      <c r="L23" s="27"/>
      <c r="M23" s="27"/>
      <c r="N23" s="27"/>
    </row>
    <row r="24" spans="1:14" s="236" customFormat="1" ht="12.75">
      <c r="A24" s="25">
        <v>17</v>
      </c>
      <c r="B24" s="25" t="s">
        <v>254</v>
      </c>
      <c r="C24" s="25" t="s">
        <v>2371</v>
      </c>
      <c r="D24" s="25" t="s">
        <v>2322</v>
      </c>
      <c r="E24" s="40" t="s">
        <v>1822</v>
      </c>
      <c r="F24" s="41">
        <v>10950</v>
      </c>
      <c r="G24" s="41">
        <v>10950</v>
      </c>
      <c r="H24" s="41">
        <v>0</v>
      </c>
      <c r="I24" s="662">
        <v>17</v>
      </c>
      <c r="J24" s="25" t="s">
        <v>330</v>
      </c>
      <c r="K24" s="25" t="s">
        <v>2386</v>
      </c>
      <c r="L24" s="27"/>
      <c r="M24" s="27"/>
      <c r="N24" s="27"/>
    </row>
    <row r="25" spans="1:14" s="236" customFormat="1" ht="12.75">
      <c r="A25" s="25">
        <v>18</v>
      </c>
      <c r="B25" s="25" t="s">
        <v>255</v>
      </c>
      <c r="C25" s="26" t="s">
        <v>2320</v>
      </c>
      <c r="D25" s="25" t="s">
        <v>2322</v>
      </c>
      <c r="E25" s="40" t="s">
        <v>665</v>
      </c>
      <c r="F25" s="41">
        <v>23334.18</v>
      </c>
      <c r="G25" s="41">
        <v>23334.18</v>
      </c>
      <c r="H25" s="41">
        <v>0</v>
      </c>
      <c r="I25" s="662">
        <v>18</v>
      </c>
      <c r="J25" s="25" t="s">
        <v>330</v>
      </c>
      <c r="K25" s="25" t="s">
        <v>2386</v>
      </c>
      <c r="L25" s="27"/>
      <c r="M25" s="27"/>
      <c r="N25" s="27"/>
    </row>
    <row r="26" spans="1:14" s="236" customFormat="1" ht="12.75">
      <c r="A26" s="25">
        <v>19</v>
      </c>
      <c r="B26" s="25" t="s">
        <v>256</v>
      </c>
      <c r="C26" s="90" t="s">
        <v>2321</v>
      </c>
      <c r="D26" s="25" t="s">
        <v>2322</v>
      </c>
      <c r="E26" s="40" t="s">
        <v>666</v>
      </c>
      <c r="F26" s="41">
        <v>15560</v>
      </c>
      <c r="G26" s="41">
        <v>15560</v>
      </c>
      <c r="H26" s="41">
        <v>0</v>
      </c>
      <c r="I26" s="662">
        <v>19</v>
      </c>
      <c r="J26" s="25" t="s">
        <v>330</v>
      </c>
      <c r="K26" s="25" t="s">
        <v>2386</v>
      </c>
      <c r="L26" s="27"/>
      <c r="M26" s="27"/>
      <c r="N26" s="27"/>
    </row>
    <row r="27" spans="1:14" s="236" customFormat="1" ht="12.75">
      <c r="A27" s="25">
        <v>20</v>
      </c>
      <c r="B27" s="132" t="s">
        <v>94</v>
      </c>
      <c r="C27" s="59" t="s">
        <v>1218</v>
      </c>
      <c r="D27" s="25" t="s">
        <v>2322</v>
      </c>
      <c r="E27" s="43">
        <v>1101340042</v>
      </c>
      <c r="F27" s="43">
        <v>18407.87</v>
      </c>
      <c r="G27" s="107">
        <v>18407.87</v>
      </c>
      <c r="H27" s="107">
        <v>0</v>
      </c>
      <c r="I27" s="662">
        <v>20</v>
      </c>
      <c r="J27" s="25" t="s">
        <v>330</v>
      </c>
      <c r="K27" s="25" t="s">
        <v>2386</v>
      </c>
      <c r="L27" s="27"/>
      <c r="M27" s="27"/>
      <c r="N27" s="27"/>
    </row>
    <row r="28" spans="1:14" s="236" customFormat="1" ht="12.75">
      <c r="A28" s="25">
        <v>21</v>
      </c>
      <c r="B28" s="132" t="s">
        <v>95</v>
      </c>
      <c r="C28" s="59" t="s">
        <v>1340</v>
      </c>
      <c r="D28" s="25" t="s">
        <v>2322</v>
      </c>
      <c r="E28" s="43">
        <v>1101340043</v>
      </c>
      <c r="F28" s="107">
        <v>36200</v>
      </c>
      <c r="G28" s="107">
        <v>36200</v>
      </c>
      <c r="H28" s="107">
        <v>0</v>
      </c>
      <c r="I28" s="662">
        <v>21</v>
      </c>
      <c r="J28" s="25" t="s">
        <v>330</v>
      </c>
      <c r="K28" s="25" t="s">
        <v>2386</v>
      </c>
      <c r="L28" s="27"/>
      <c r="M28" s="27"/>
      <c r="N28" s="27"/>
    </row>
    <row r="29" spans="1:14" s="236" customFormat="1" ht="12.75">
      <c r="A29" s="25">
        <v>22</v>
      </c>
      <c r="B29" s="25" t="s">
        <v>489</v>
      </c>
      <c r="C29" s="59" t="s">
        <v>1001</v>
      </c>
      <c r="D29" s="25" t="s">
        <v>2322</v>
      </c>
      <c r="E29" s="40" t="s">
        <v>192</v>
      </c>
      <c r="F29" s="107">
        <v>22102.7</v>
      </c>
      <c r="G29" s="107">
        <v>22102.7</v>
      </c>
      <c r="H29" s="107">
        <v>0</v>
      </c>
      <c r="I29" s="662">
        <v>22</v>
      </c>
      <c r="J29" s="25" t="s">
        <v>330</v>
      </c>
      <c r="K29" s="25" t="s">
        <v>2386</v>
      </c>
      <c r="L29" s="27"/>
      <c r="M29" s="27"/>
      <c r="N29" s="27"/>
    </row>
    <row r="30" spans="1:14" s="236" customFormat="1" ht="12.75">
      <c r="A30" s="25">
        <v>23</v>
      </c>
      <c r="B30" s="25" t="s">
        <v>2016</v>
      </c>
      <c r="C30" s="25" t="s">
        <v>259</v>
      </c>
      <c r="D30" s="25" t="s">
        <v>2457</v>
      </c>
      <c r="E30" s="48">
        <v>110104009</v>
      </c>
      <c r="F30" s="25">
        <v>37668.32</v>
      </c>
      <c r="G30" s="25">
        <v>37668.32</v>
      </c>
      <c r="H30" s="41">
        <v>0</v>
      </c>
      <c r="I30" s="662">
        <v>23</v>
      </c>
      <c r="J30" s="25" t="s">
        <v>330</v>
      </c>
      <c r="K30" s="25" t="s">
        <v>2386</v>
      </c>
      <c r="L30" s="27"/>
      <c r="M30" s="27"/>
      <c r="N30" s="27"/>
    </row>
    <row r="31" spans="1:14" s="236" customFormat="1" ht="12.75">
      <c r="A31" s="25">
        <v>24</v>
      </c>
      <c r="B31" s="25" t="s">
        <v>2018</v>
      </c>
      <c r="C31" s="25" t="s">
        <v>2449</v>
      </c>
      <c r="D31" s="25" t="s">
        <v>2457</v>
      </c>
      <c r="E31" s="77" t="s">
        <v>2460</v>
      </c>
      <c r="F31" s="41">
        <v>33321.28</v>
      </c>
      <c r="G31" s="41">
        <v>33321.28</v>
      </c>
      <c r="H31" s="41">
        <v>0</v>
      </c>
      <c r="I31" s="662">
        <v>24</v>
      </c>
      <c r="J31" s="25" t="s">
        <v>330</v>
      </c>
      <c r="K31" s="25" t="s">
        <v>2386</v>
      </c>
      <c r="L31" s="27"/>
      <c r="M31" s="27"/>
      <c r="N31" s="27"/>
    </row>
    <row r="32" spans="1:14" s="236" customFormat="1" ht="12.75">
      <c r="A32" s="25">
        <v>25</v>
      </c>
      <c r="B32" s="25" t="s">
        <v>2019</v>
      </c>
      <c r="C32" s="25" t="s">
        <v>2450</v>
      </c>
      <c r="D32" s="25" t="s">
        <v>2457</v>
      </c>
      <c r="E32" s="77" t="s">
        <v>158</v>
      </c>
      <c r="F32" s="41">
        <v>12000</v>
      </c>
      <c r="G32" s="41">
        <v>12000</v>
      </c>
      <c r="H32" s="41">
        <v>0</v>
      </c>
      <c r="I32" s="662">
        <v>25</v>
      </c>
      <c r="J32" s="25" t="s">
        <v>330</v>
      </c>
      <c r="K32" s="25" t="s">
        <v>2386</v>
      </c>
      <c r="L32" s="27"/>
      <c r="M32" s="27"/>
      <c r="N32" s="27"/>
    </row>
    <row r="33" spans="1:14" s="236" customFormat="1" ht="12.75">
      <c r="A33" s="25">
        <v>26</v>
      </c>
      <c r="B33" s="25" t="s">
        <v>2020</v>
      </c>
      <c r="C33" s="25" t="s">
        <v>2450</v>
      </c>
      <c r="D33" s="25" t="s">
        <v>2457</v>
      </c>
      <c r="E33" s="77" t="s">
        <v>159</v>
      </c>
      <c r="F33" s="41">
        <v>12000</v>
      </c>
      <c r="G33" s="41">
        <v>12000</v>
      </c>
      <c r="H33" s="41">
        <v>0</v>
      </c>
      <c r="I33" s="662">
        <v>26</v>
      </c>
      <c r="J33" s="25" t="s">
        <v>330</v>
      </c>
      <c r="K33" s="25" t="s">
        <v>2386</v>
      </c>
      <c r="L33" s="27"/>
      <c r="M33" s="27"/>
      <c r="N33" s="27"/>
    </row>
    <row r="34" spans="1:14" s="236" customFormat="1" ht="12.75">
      <c r="A34" s="25">
        <v>27</v>
      </c>
      <c r="B34" s="25" t="s">
        <v>2021</v>
      </c>
      <c r="C34" s="25" t="s">
        <v>2451</v>
      </c>
      <c r="D34" s="25" t="s">
        <v>2457</v>
      </c>
      <c r="E34" s="77" t="s">
        <v>160</v>
      </c>
      <c r="F34" s="41">
        <v>14000</v>
      </c>
      <c r="G34" s="41">
        <v>14000</v>
      </c>
      <c r="H34" s="41">
        <v>0</v>
      </c>
      <c r="I34" s="662">
        <v>27</v>
      </c>
      <c r="J34" s="25" t="s">
        <v>330</v>
      </c>
      <c r="K34" s="25" t="s">
        <v>2386</v>
      </c>
      <c r="L34" s="27"/>
      <c r="M34" s="27"/>
      <c r="N34" s="27"/>
    </row>
    <row r="35" spans="1:14" s="236" customFormat="1" ht="12.75">
      <c r="A35" s="25">
        <v>28</v>
      </c>
      <c r="B35" s="25" t="s">
        <v>2022</v>
      </c>
      <c r="C35" s="25" t="s">
        <v>259</v>
      </c>
      <c r="D35" s="25" t="s">
        <v>2457</v>
      </c>
      <c r="E35" s="77" t="s">
        <v>161</v>
      </c>
      <c r="F35" s="25">
        <v>33210.93</v>
      </c>
      <c r="G35" s="25">
        <v>33210.93</v>
      </c>
      <c r="H35" s="41">
        <v>0</v>
      </c>
      <c r="I35" s="662">
        <v>28</v>
      </c>
      <c r="J35" s="25" t="s">
        <v>330</v>
      </c>
      <c r="K35" s="25" t="s">
        <v>2386</v>
      </c>
      <c r="L35" s="27"/>
      <c r="M35" s="27"/>
      <c r="N35" s="27"/>
    </row>
    <row r="36" spans="1:14" s="236" customFormat="1" ht="12.75">
      <c r="A36" s="25">
        <v>29</v>
      </c>
      <c r="B36" s="25" t="s">
        <v>2023</v>
      </c>
      <c r="C36" s="25" t="s">
        <v>259</v>
      </c>
      <c r="D36" s="25" t="s">
        <v>2457</v>
      </c>
      <c r="E36" s="77" t="s">
        <v>162</v>
      </c>
      <c r="F36" s="25">
        <v>26224.62</v>
      </c>
      <c r="G36" s="25">
        <v>26224.62</v>
      </c>
      <c r="H36" s="41">
        <v>0</v>
      </c>
      <c r="I36" s="662">
        <v>29</v>
      </c>
      <c r="J36" s="25" t="s">
        <v>330</v>
      </c>
      <c r="K36" s="25" t="s">
        <v>2386</v>
      </c>
      <c r="L36" s="27"/>
      <c r="M36" s="27"/>
      <c r="N36" s="27"/>
    </row>
    <row r="37" spans="1:14" s="236" customFormat="1" ht="12.75">
      <c r="A37" s="25">
        <v>30</v>
      </c>
      <c r="B37" s="25" t="s">
        <v>2024</v>
      </c>
      <c r="C37" s="25" t="s">
        <v>2452</v>
      </c>
      <c r="D37" s="25" t="s">
        <v>2457</v>
      </c>
      <c r="E37" s="77" t="s">
        <v>163</v>
      </c>
      <c r="F37" s="25">
        <v>16605.47</v>
      </c>
      <c r="G37" s="25">
        <v>16605.47</v>
      </c>
      <c r="H37" s="41">
        <v>0</v>
      </c>
      <c r="I37" s="662">
        <v>30</v>
      </c>
      <c r="J37" s="25" t="s">
        <v>330</v>
      </c>
      <c r="K37" s="25" t="s">
        <v>2386</v>
      </c>
      <c r="L37" s="27"/>
      <c r="M37" s="27"/>
      <c r="N37" s="27"/>
    </row>
    <row r="38" spans="1:14" s="236" customFormat="1" ht="12.75">
      <c r="A38" s="25">
        <v>31</v>
      </c>
      <c r="B38" s="25" t="s">
        <v>2025</v>
      </c>
      <c r="C38" s="25" t="s">
        <v>2453</v>
      </c>
      <c r="D38" s="25" t="s">
        <v>2457</v>
      </c>
      <c r="E38" s="77" t="s">
        <v>164</v>
      </c>
      <c r="F38" s="25">
        <v>10732.39</v>
      </c>
      <c r="G38" s="25">
        <v>10732.39</v>
      </c>
      <c r="H38" s="41">
        <v>0</v>
      </c>
      <c r="I38" s="662">
        <v>31</v>
      </c>
      <c r="J38" s="25" t="s">
        <v>330</v>
      </c>
      <c r="K38" s="25" t="s">
        <v>2386</v>
      </c>
      <c r="L38" s="27"/>
      <c r="M38" s="27"/>
      <c r="N38" s="27"/>
    </row>
    <row r="39" spans="1:14" s="236" customFormat="1" ht="12.75">
      <c r="A39" s="25">
        <v>32</v>
      </c>
      <c r="B39" s="25" t="s">
        <v>2026</v>
      </c>
      <c r="C39" s="25" t="s">
        <v>2454</v>
      </c>
      <c r="D39" s="25" t="s">
        <v>2457</v>
      </c>
      <c r="E39" s="77" t="s">
        <v>165</v>
      </c>
      <c r="F39" s="25">
        <v>16961.82</v>
      </c>
      <c r="G39" s="25">
        <v>16961.82</v>
      </c>
      <c r="H39" s="41">
        <v>0</v>
      </c>
      <c r="I39" s="662">
        <v>32</v>
      </c>
      <c r="J39" s="25" t="s">
        <v>330</v>
      </c>
      <c r="K39" s="25" t="s">
        <v>2386</v>
      </c>
      <c r="L39" s="27"/>
      <c r="M39" s="27"/>
      <c r="N39" s="27"/>
    </row>
    <row r="40" spans="1:14" s="236" customFormat="1" ht="12.75">
      <c r="A40" s="25">
        <v>33</v>
      </c>
      <c r="B40" s="25" t="s">
        <v>2027</v>
      </c>
      <c r="C40" s="25" t="s">
        <v>259</v>
      </c>
      <c r="D40" s="25" t="s">
        <v>2457</v>
      </c>
      <c r="E40" s="77" t="s">
        <v>166</v>
      </c>
      <c r="F40" s="25">
        <v>33210.93</v>
      </c>
      <c r="G40" s="25">
        <v>33210.93</v>
      </c>
      <c r="H40" s="41">
        <v>0</v>
      </c>
      <c r="I40" s="662">
        <v>33</v>
      </c>
      <c r="J40" s="25" t="s">
        <v>330</v>
      </c>
      <c r="K40" s="25" t="s">
        <v>2386</v>
      </c>
      <c r="L40" s="27"/>
      <c r="M40" s="27"/>
      <c r="N40" s="27"/>
    </row>
    <row r="41" spans="1:14" s="236" customFormat="1" ht="12.75">
      <c r="A41" s="25">
        <v>34</v>
      </c>
      <c r="B41" s="25" t="s">
        <v>2446</v>
      </c>
      <c r="C41" s="26" t="s">
        <v>259</v>
      </c>
      <c r="D41" s="25" t="s">
        <v>2457</v>
      </c>
      <c r="E41" s="77" t="s">
        <v>167</v>
      </c>
      <c r="F41" s="25">
        <v>40199.23</v>
      </c>
      <c r="G41" s="25">
        <v>40199.23</v>
      </c>
      <c r="H41" s="41">
        <v>0</v>
      </c>
      <c r="I41" s="662">
        <v>34</v>
      </c>
      <c r="J41" s="25" t="s">
        <v>330</v>
      </c>
      <c r="K41" s="25" t="s">
        <v>2386</v>
      </c>
      <c r="L41" s="27"/>
      <c r="M41" s="27"/>
      <c r="N41" s="27"/>
    </row>
    <row r="42" spans="1:14" s="236" customFormat="1" ht="12.75">
      <c r="A42" s="25">
        <v>35</v>
      </c>
      <c r="B42" s="25" t="s">
        <v>2447</v>
      </c>
      <c r="C42" s="25" t="s">
        <v>259</v>
      </c>
      <c r="D42" s="25" t="s">
        <v>2457</v>
      </c>
      <c r="E42" s="77" t="s">
        <v>168</v>
      </c>
      <c r="F42" s="25">
        <v>27322.74</v>
      </c>
      <c r="G42" s="25">
        <v>27322.74</v>
      </c>
      <c r="H42" s="41">
        <v>0</v>
      </c>
      <c r="I42" s="662">
        <v>35</v>
      </c>
      <c r="J42" s="25" t="s">
        <v>330</v>
      </c>
      <c r="K42" s="25" t="s">
        <v>2386</v>
      </c>
      <c r="L42" s="27"/>
      <c r="M42" s="27"/>
      <c r="N42" s="27"/>
    </row>
    <row r="43" spans="1:14" s="236" customFormat="1" ht="12.75">
      <c r="A43" s="25">
        <v>36</v>
      </c>
      <c r="B43" s="25" t="s">
        <v>2448</v>
      </c>
      <c r="C43" s="25" t="s">
        <v>259</v>
      </c>
      <c r="D43" s="25" t="s">
        <v>2457</v>
      </c>
      <c r="E43" s="77" t="s">
        <v>169</v>
      </c>
      <c r="F43" s="25">
        <v>16247.58</v>
      </c>
      <c r="G43" s="25">
        <v>16247.58</v>
      </c>
      <c r="H43" s="41">
        <v>0</v>
      </c>
      <c r="I43" s="662">
        <v>36</v>
      </c>
      <c r="J43" s="25" t="s">
        <v>330</v>
      </c>
      <c r="K43" s="25" t="s">
        <v>2386</v>
      </c>
      <c r="L43" s="27"/>
      <c r="M43" s="27"/>
      <c r="N43" s="27"/>
    </row>
    <row r="44" spans="1:14" s="236" customFormat="1" ht="12.75">
      <c r="A44" s="25">
        <v>37</v>
      </c>
      <c r="B44" s="25" t="s">
        <v>744</v>
      </c>
      <c r="C44" s="25" t="s">
        <v>259</v>
      </c>
      <c r="D44" s="25" t="s">
        <v>2457</v>
      </c>
      <c r="E44" s="77" t="s">
        <v>170</v>
      </c>
      <c r="F44" s="25">
        <v>16247.58</v>
      </c>
      <c r="G44" s="25">
        <v>16247.58</v>
      </c>
      <c r="H44" s="41">
        <v>0</v>
      </c>
      <c r="I44" s="662">
        <v>37</v>
      </c>
      <c r="J44" s="25" t="s">
        <v>330</v>
      </c>
      <c r="K44" s="25" t="s">
        <v>2386</v>
      </c>
      <c r="L44" s="27"/>
      <c r="M44" s="27"/>
      <c r="N44" s="27"/>
    </row>
    <row r="45" spans="1:14" s="236" customFormat="1" ht="12.75">
      <c r="A45" s="25">
        <v>38</v>
      </c>
      <c r="B45" s="25" t="s">
        <v>745</v>
      </c>
      <c r="C45" s="25" t="s">
        <v>259</v>
      </c>
      <c r="D45" s="25" t="s">
        <v>2457</v>
      </c>
      <c r="E45" s="77" t="s">
        <v>171</v>
      </c>
      <c r="F45" s="25">
        <v>16247.58</v>
      </c>
      <c r="G45" s="25">
        <v>16247.58</v>
      </c>
      <c r="H45" s="41">
        <v>0</v>
      </c>
      <c r="I45" s="662">
        <v>38</v>
      </c>
      <c r="J45" s="25" t="s">
        <v>330</v>
      </c>
      <c r="K45" s="25" t="s">
        <v>2386</v>
      </c>
      <c r="L45" s="27"/>
      <c r="M45" s="27"/>
      <c r="N45" s="27"/>
    </row>
    <row r="46" spans="1:14" s="236" customFormat="1" ht="12.75">
      <c r="A46" s="25">
        <v>39</v>
      </c>
      <c r="B46" s="25" t="s">
        <v>746</v>
      </c>
      <c r="C46" s="25" t="s">
        <v>2455</v>
      </c>
      <c r="D46" s="25" t="s">
        <v>2457</v>
      </c>
      <c r="E46" s="77" t="s">
        <v>172</v>
      </c>
      <c r="F46" s="25">
        <v>15326.52</v>
      </c>
      <c r="G46" s="25">
        <v>15326.52</v>
      </c>
      <c r="H46" s="41">
        <v>0</v>
      </c>
      <c r="I46" s="662">
        <v>39</v>
      </c>
      <c r="J46" s="25" t="s">
        <v>330</v>
      </c>
      <c r="K46" s="25" t="s">
        <v>2386</v>
      </c>
      <c r="L46" s="27"/>
      <c r="M46" s="27"/>
      <c r="N46" s="27"/>
    </row>
    <row r="47" spans="1:14" s="236" customFormat="1" ht="12.75">
      <c r="A47" s="25">
        <v>40</v>
      </c>
      <c r="B47" s="25" t="s">
        <v>747</v>
      </c>
      <c r="C47" s="25" t="s">
        <v>2455</v>
      </c>
      <c r="D47" s="25" t="s">
        <v>2457</v>
      </c>
      <c r="E47" s="77" t="s">
        <v>173</v>
      </c>
      <c r="F47" s="25">
        <v>15326.52</v>
      </c>
      <c r="G47" s="25">
        <v>15326.52</v>
      </c>
      <c r="H47" s="41">
        <v>0</v>
      </c>
      <c r="I47" s="662">
        <v>40</v>
      </c>
      <c r="J47" s="25" t="s">
        <v>330</v>
      </c>
      <c r="K47" s="25" t="s">
        <v>2386</v>
      </c>
      <c r="L47" s="27"/>
      <c r="M47" s="27"/>
      <c r="N47" s="27"/>
    </row>
    <row r="48" spans="1:14" s="236" customFormat="1" ht="12.75">
      <c r="A48" s="25">
        <v>41</v>
      </c>
      <c r="B48" s="25" t="s">
        <v>748</v>
      </c>
      <c r="C48" s="25" t="s">
        <v>2455</v>
      </c>
      <c r="D48" s="25" t="s">
        <v>2457</v>
      </c>
      <c r="E48" s="77" t="s">
        <v>174</v>
      </c>
      <c r="F48" s="25">
        <v>15326.52</v>
      </c>
      <c r="G48" s="25">
        <v>15326.52</v>
      </c>
      <c r="H48" s="41">
        <v>0</v>
      </c>
      <c r="I48" s="662">
        <v>41</v>
      </c>
      <c r="J48" s="25" t="s">
        <v>330</v>
      </c>
      <c r="K48" s="25" t="s">
        <v>2386</v>
      </c>
      <c r="L48" s="27"/>
      <c r="M48" s="27"/>
      <c r="N48" s="27"/>
    </row>
    <row r="49" spans="1:14" s="236" customFormat="1" ht="12.75">
      <c r="A49" s="25">
        <v>42</v>
      </c>
      <c r="B49" s="25" t="s">
        <v>749</v>
      </c>
      <c r="C49" s="25" t="s">
        <v>259</v>
      </c>
      <c r="D49" s="25" t="s">
        <v>2457</v>
      </c>
      <c r="E49" s="77" t="s">
        <v>178</v>
      </c>
      <c r="F49" s="41">
        <v>22606</v>
      </c>
      <c r="G49" s="41">
        <v>22606</v>
      </c>
      <c r="H49" s="41">
        <v>0</v>
      </c>
      <c r="I49" s="662">
        <v>42</v>
      </c>
      <c r="J49" s="25" t="s">
        <v>330</v>
      </c>
      <c r="K49" s="25" t="s">
        <v>2386</v>
      </c>
      <c r="L49" s="27"/>
      <c r="M49" s="27"/>
      <c r="N49" s="27"/>
    </row>
    <row r="50" spans="1:14" s="236" customFormat="1" ht="12.75">
      <c r="A50" s="25">
        <v>43</v>
      </c>
      <c r="B50" s="25" t="s">
        <v>750</v>
      </c>
      <c r="C50" s="25" t="s">
        <v>259</v>
      </c>
      <c r="D50" s="25" t="s">
        <v>2457</v>
      </c>
      <c r="E50" s="77" t="s">
        <v>179</v>
      </c>
      <c r="F50" s="41">
        <v>22606</v>
      </c>
      <c r="G50" s="41">
        <v>22606</v>
      </c>
      <c r="H50" s="41">
        <v>0</v>
      </c>
      <c r="I50" s="662">
        <v>43</v>
      </c>
      <c r="J50" s="25" t="s">
        <v>330</v>
      </c>
      <c r="K50" s="25" t="s">
        <v>2386</v>
      </c>
      <c r="L50" s="27"/>
      <c r="M50" s="27"/>
      <c r="N50" s="27"/>
    </row>
    <row r="51" spans="1:14" s="236" customFormat="1" ht="12.75">
      <c r="A51" s="25">
        <v>44</v>
      </c>
      <c r="B51" s="25" t="s">
        <v>751</v>
      </c>
      <c r="C51" s="25" t="s">
        <v>2456</v>
      </c>
      <c r="D51" s="25" t="s">
        <v>2457</v>
      </c>
      <c r="E51" s="77" t="s">
        <v>182</v>
      </c>
      <c r="F51" s="41">
        <v>11780</v>
      </c>
      <c r="G51" s="41">
        <v>11780</v>
      </c>
      <c r="H51" s="41">
        <v>0</v>
      </c>
      <c r="I51" s="662">
        <v>44</v>
      </c>
      <c r="J51" s="25" t="s">
        <v>330</v>
      </c>
      <c r="K51" s="25" t="s">
        <v>2386</v>
      </c>
      <c r="L51" s="27"/>
      <c r="M51" s="27"/>
      <c r="N51" s="27"/>
    </row>
    <row r="52" spans="1:14" s="236" customFormat="1" ht="12.75">
      <c r="A52" s="25">
        <v>45</v>
      </c>
      <c r="B52" s="25" t="s">
        <v>752</v>
      </c>
      <c r="C52" s="25" t="s">
        <v>354</v>
      </c>
      <c r="D52" s="25" t="s">
        <v>2457</v>
      </c>
      <c r="E52" s="77" t="s">
        <v>183</v>
      </c>
      <c r="F52" s="41">
        <v>13029</v>
      </c>
      <c r="G52" s="41">
        <v>13029</v>
      </c>
      <c r="H52" s="41">
        <v>0</v>
      </c>
      <c r="I52" s="662">
        <v>45</v>
      </c>
      <c r="J52" s="25" t="s">
        <v>330</v>
      </c>
      <c r="K52" s="25" t="s">
        <v>2386</v>
      </c>
      <c r="L52" s="27"/>
      <c r="M52" s="27"/>
      <c r="N52" s="27"/>
    </row>
    <row r="53" spans="1:14" s="236" customFormat="1" ht="12.75">
      <c r="A53" s="25">
        <v>46</v>
      </c>
      <c r="B53" s="25" t="s">
        <v>753</v>
      </c>
      <c r="C53" s="25" t="s">
        <v>354</v>
      </c>
      <c r="D53" s="25" t="s">
        <v>2457</v>
      </c>
      <c r="E53" s="77" t="s">
        <v>184</v>
      </c>
      <c r="F53" s="41">
        <v>13029</v>
      </c>
      <c r="G53" s="41">
        <v>13029</v>
      </c>
      <c r="H53" s="41">
        <v>0</v>
      </c>
      <c r="I53" s="662">
        <v>46</v>
      </c>
      <c r="J53" s="25" t="s">
        <v>330</v>
      </c>
      <c r="K53" s="25" t="s">
        <v>2386</v>
      </c>
      <c r="L53" s="27"/>
      <c r="M53" s="27"/>
      <c r="N53" s="27"/>
    </row>
    <row r="54" spans="1:14" s="236" customFormat="1" ht="12.75">
      <c r="A54" s="25">
        <v>47</v>
      </c>
      <c r="B54" s="25" t="s">
        <v>754</v>
      </c>
      <c r="C54" s="25" t="s">
        <v>354</v>
      </c>
      <c r="D54" s="25" t="s">
        <v>2457</v>
      </c>
      <c r="E54" s="77" t="s">
        <v>186</v>
      </c>
      <c r="F54" s="41">
        <v>12015</v>
      </c>
      <c r="G54" s="41">
        <v>12015</v>
      </c>
      <c r="H54" s="41">
        <v>0</v>
      </c>
      <c r="I54" s="662">
        <v>47</v>
      </c>
      <c r="J54" s="25" t="s">
        <v>330</v>
      </c>
      <c r="K54" s="25" t="s">
        <v>2386</v>
      </c>
      <c r="L54" s="27"/>
      <c r="M54" s="27"/>
      <c r="N54" s="27"/>
    </row>
    <row r="55" spans="1:14" s="236" customFormat="1" ht="12.75">
      <c r="A55" s="25">
        <v>48</v>
      </c>
      <c r="B55" s="125" t="s">
        <v>96</v>
      </c>
      <c r="C55" s="48" t="s">
        <v>354</v>
      </c>
      <c r="D55" s="25" t="s">
        <v>2457</v>
      </c>
      <c r="E55" s="77" t="s">
        <v>1813</v>
      </c>
      <c r="F55" s="127">
        <v>19576.01</v>
      </c>
      <c r="G55" s="127">
        <v>19576.01</v>
      </c>
      <c r="H55" s="127">
        <v>0</v>
      </c>
      <c r="I55" s="662">
        <v>48</v>
      </c>
      <c r="J55" s="25" t="s">
        <v>330</v>
      </c>
      <c r="K55" s="25" t="s">
        <v>2386</v>
      </c>
      <c r="L55" s="92"/>
      <c r="M55" s="92"/>
      <c r="N55" s="92"/>
    </row>
    <row r="56" spans="1:14" s="236" customFormat="1" ht="12.75">
      <c r="A56" s="25">
        <v>49</v>
      </c>
      <c r="B56" s="25" t="s">
        <v>578</v>
      </c>
      <c r="C56" s="43" t="s">
        <v>351</v>
      </c>
      <c r="D56" s="25" t="s">
        <v>260</v>
      </c>
      <c r="E56" s="43">
        <v>101050001</v>
      </c>
      <c r="F56" s="107">
        <v>59215.26</v>
      </c>
      <c r="G56" s="107">
        <v>59215.26</v>
      </c>
      <c r="H56" s="107">
        <v>0</v>
      </c>
      <c r="I56" s="662">
        <v>49</v>
      </c>
      <c r="J56" s="25" t="s">
        <v>330</v>
      </c>
      <c r="K56" s="25" t="s">
        <v>2386</v>
      </c>
      <c r="L56" s="241"/>
      <c r="M56" s="241"/>
      <c r="N56" s="241"/>
    </row>
    <row r="57" spans="1:14" s="236" customFormat="1" ht="12.75">
      <c r="A57" s="25">
        <v>50</v>
      </c>
      <c r="B57" s="25" t="s">
        <v>580</v>
      </c>
      <c r="C57" s="43" t="s">
        <v>351</v>
      </c>
      <c r="D57" s="25" t="s">
        <v>260</v>
      </c>
      <c r="E57" s="43">
        <v>101050005</v>
      </c>
      <c r="F57" s="107">
        <v>305040</v>
      </c>
      <c r="G57" s="107">
        <v>285027.6</v>
      </c>
      <c r="H57" s="43">
        <v>20012.4</v>
      </c>
      <c r="I57" s="662">
        <v>50</v>
      </c>
      <c r="J57" s="25" t="s">
        <v>330</v>
      </c>
      <c r="K57" s="25" t="s">
        <v>2386</v>
      </c>
      <c r="L57" s="241"/>
      <c r="M57" s="241"/>
      <c r="N57" s="241"/>
    </row>
    <row r="58" spans="1:14" s="236" customFormat="1" ht="12.75">
      <c r="A58" s="25">
        <v>51</v>
      </c>
      <c r="B58" s="25" t="s">
        <v>581</v>
      </c>
      <c r="C58" s="43" t="s">
        <v>351</v>
      </c>
      <c r="D58" s="25" t="s">
        <v>260</v>
      </c>
      <c r="E58" s="240"/>
      <c r="F58" s="107">
        <v>25680</v>
      </c>
      <c r="G58" s="107">
        <v>25680</v>
      </c>
      <c r="H58" s="107">
        <v>0</v>
      </c>
      <c r="I58" s="662">
        <v>51</v>
      </c>
      <c r="J58" s="25" t="s">
        <v>330</v>
      </c>
      <c r="K58" s="25" t="s">
        <v>2386</v>
      </c>
      <c r="L58" s="241"/>
      <c r="M58" s="241"/>
      <c r="N58" s="241"/>
    </row>
    <row r="59" spans="1:14" s="236" customFormat="1" ht="12.75">
      <c r="A59" s="25">
        <v>52</v>
      </c>
      <c r="B59" s="25" t="s">
        <v>582</v>
      </c>
      <c r="C59" s="43" t="s">
        <v>352</v>
      </c>
      <c r="D59" s="25" t="s">
        <v>260</v>
      </c>
      <c r="E59" s="43">
        <v>101340002</v>
      </c>
      <c r="F59" s="107">
        <v>29149.75</v>
      </c>
      <c r="G59" s="107">
        <v>28945.4</v>
      </c>
      <c r="H59" s="43">
        <v>204.35</v>
      </c>
      <c r="I59" s="662">
        <v>52</v>
      </c>
      <c r="J59" s="25" t="s">
        <v>330</v>
      </c>
      <c r="K59" s="25" t="s">
        <v>2386</v>
      </c>
      <c r="L59" s="241"/>
      <c r="M59" s="241"/>
      <c r="N59" s="241"/>
    </row>
    <row r="60" spans="1:14" s="236" customFormat="1" ht="12.75">
      <c r="A60" s="25">
        <v>53</v>
      </c>
      <c r="B60" s="25" t="s">
        <v>583</v>
      </c>
      <c r="C60" s="43" t="s">
        <v>353</v>
      </c>
      <c r="D60" s="25" t="s">
        <v>260</v>
      </c>
      <c r="E60" s="43">
        <v>101340004</v>
      </c>
      <c r="F60" s="107">
        <v>59045.21</v>
      </c>
      <c r="G60" s="107">
        <v>59045.21</v>
      </c>
      <c r="H60" s="107">
        <v>0</v>
      </c>
      <c r="I60" s="662">
        <v>53</v>
      </c>
      <c r="J60" s="25" t="s">
        <v>330</v>
      </c>
      <c r="K60" s="25" t="s">
        <v>2386</v>
      </c>
      <c r="L60" s="241"/>
      <c r="M60" s="241"/>
      <c r="N60" s="241"/>
    </row>
    <row r="61" spans="1:14" s="236" customFormat="1" ht="12.75">
      <c r="A61" s="25">
        <v>54</v>
      </c>
      <c r="B61" s="25" t="s">
        <v>584</v>
      </c>
      <c r="C61" s="43" t="s">
        <v>257</v>
      </c>
      <c r="D61" s="25" t="s">
        <v>260</v>
      </c>
      <c r="E61" s="43">
        <v>101340007</v>
      </c>
      <c r="F61" s="107">
        <v>11836.76</v>
      </c>
      <c r="G61" s="107">
        <v>11836.76</v>
      </c>
      <c r="H61" s="107">
        <v>0</v>
      </c>
      <c r="I61" s="662">
        <v>54</v>
      </c>
      <c r="J61" s="25" t="s">
        <v>330</v>
      </c>
      <c r="K61" s="25" t="s">
        <v>2386</v>
      </c>
      <c r="L61" s="241"/>
      <c r="M61" s="241"/>
      <c r="N61" s="241"/>
    </row>
    <row r="62" spans="1:14" s="236" customFormat="1" ht="12.75">
      <c r="A62" s="25">
        <v>55</v>
      </c>
      <c r="B62" s="25" t="s">
        <v>585</v>
      </c>
      <c r="C62" s="43" t="s">
        <v>354</v>
      </c>
      <c r="D62" s="25" t="s">
        <v>260</v>
      </c>
      <c r="E62" s="43">
        <v>1013400010</v>
      </c>
      <c r="F62" s="107">
        <v>13167.1</v>
      </c>
      <c r="G62" s="107">
        <v>13167.1</v>
      </c>
      <c r="H62" s="107">
        <v>0</v>
      </c>
      <c r="I62" s="662">
        <v>55</v>
      </c>
      <c r="J62" s="25" t="s">
        <v>330</v>
      </c>
      <c r="K62" s="25" t="s">
        <v>2386</v>
      </c>
      <c r="L62" s="241"/>
      <c r="M62" s="241"/>
      <c r="N62" s="241"/>
    </row>
    <row r="63" spans="1:14" s="236" customFormat="1" ht="12.75">
      <c r="A63" s="25">
        <v>56</v>
      </c>
      <c r="B63" s="25" t="s">
        <v>586</v>
      </c>
      <c r="C63" s="25" t="s">
        <v>259</v>
      </c>
      <c r="D63" s="25" t="s">
        <v>260</v>
      </c>
      <c r="E63" s="48">
        <v>11013400503</v>
      </c>
      <c r="F63" s="107">
        <v>24952</v>
      </c>
      <c r="G63" s="107">
        <v>24952</v>
      </c>
      <c r="H63" s="41">
        <v>0</v>
      </c>
      <c r="I63" s="662">
        <v>56</v>
      </c>
      <c r="J63" s="25" t="s">
        <v>330</v>
      </c>
      <c r="K63" s="25" t="s">
        <v>2386</v>
      </c>
      <c r="L63" s="241"/>
      <c r="M63" s="241"/>
      <c r="N63" s="241"/>
    </row>
    <row r="64" spans="1:14" s="236" customFormat="1" ht="12.75">
      <c r="A64" s="25">
        <v>57</v>
      </c>
      <c r="B64" s="25" t="s">
        <v>587</v>
      </c>
      <c r="C64" s="25" t="s">
        <v>259</v>
      </c>
      <c r="D64" s="25" t="s">
        <v>260</v>
      </c>
      <c r="E64" s="48">
        <v>11013400504</v>
      </c>
      <c r="F64" s="107">
        <v>26368.82</v>
      </c>
      <c r="G64" s="107">
        <v>26368.82</v>
      </c>
      <c r="H64" s="41">
        <v>0</v>
      </c>
      <c r="I64" s="662">
        <v>57</v>
      </c>
      <c r="J64" s="25" t="s">
        <v>330</v>
      </c>
      <c r="K64" s="25" t="s">
        <v>2386</v>
      </c>
      <c r="L64" s="241"/>
      <c r="M64" s="241"/>
      <c r="N64" s="241"/>
    </row>
    <row r="65" spans="1:14" s="236" customFormat="1" ht="12.75">
      <c r="A65" s="25">
        <v>58</v>
      </c>
      <c r="B65" s="25" t="s">
        <v>588</v>
      </c>
      <c r="C65" s="25" t="s">
        <v>259</v>
      </c>
      <c r="D65" s="25" t="s">
        <v>260</v>
      </c>
      <c r="E65" s="48">
        <v>11013400505</v>
      </c>
      <c r="F65" s="107">
        <v>26708.19</v>
      </c>
      <c r="G65" s="107">
        <v>26708.19</v>
      </c>
      <c r="H65" s="107">
        <v>0</v>
      </c>
      <c r="I65" s="662">
        <v>58</v>
      </c>
      <c r="J65" s="25" t="s">
        <v>330</v>
      </c>
      <c r="K65" s="25" t="s">
        <v>2386</v>
      </c>
      <c r="L65" s="241"/>
      <c r="M65" s="241"/>
      <c r="N65" s="241"/>
    </row>
    <row r="66" spans="1:14" s="236" customFormat="1" ht="12.75">
      <c r="A66" s="25">
        <v>59</v>
      </c>
      <c r="B66" s="25" t="s">
        <v>589</v>
      </c>
      <c r="C66" s="25" t="s">
        <v>259</v>
      </c>
      <c r="D66" s="25" t="s">
        <v>260</v>
      </c>
      <c r="E66" s="48">
        <v>11013400506</v>
      </c>
      <c r="F66" s="107">
        <v>20819.48</v>
      </c>
      <c r="G66" s="43">
        <v>18489.45</v>
      </c>
      <c r="H66" s="43">
        <v>2330.03</v>
      </c>
      <c r="I66" s="662">
        <v>59</v>
      </c>
      <c r="J66" s="25" t="s">
        <v>330</v>
      </c>
      <c r="K66" s="25" t="s">
        <v>2386</v>
      </c>
      <c r="L66" s="241"/>
      <c r="M66" s="241"/>
      <c r="N66" s="241"/>
    </row>
    <row r="67" spans="1:14" s="236" customFormat="1" ht="12.75">
      <c r="A67" s="25">
        <v>60</v>
      </c>
      <c r="B67" s="25" t="s">
        <v>590</v>
      </c>
      <c r="C67" s="25" t="s">
        <v>258</v>
      </c>
      <c r="D67" s="25" t="s">
        <v>260</v>
      </c>
      <c r="E67" s="48">
        <v>11013400507</v>
      </c>
      <c r="F67" s="43">
        <v>10860.28</v>
      </c>
      <c r="G67" s="43">
        <v>10860.28</v>
      </c>
      <c r="H67" s="41">
        <v>0</v>
      </c>
      <c r="I67" s="662">
        <v>60</v>
      </c>
      <c r="J67" s="25" t="s">
        <v>330</v>
      </c>
      <c r="K67" s="25" t="s">
        <v>2386</v>
      </c>
      <c r="L67" s="241"/>
      <c r="M67" s="241"/>
      <c r="N67" s="241"/>
    </row>
    <row r="68" spans="1:14" s="236" customFormat="1" ht="12.75">
      <c r="A68" s="25">
        <v>61</v>
      </c>
      <c r="B68" s="48" t="s">
        <v>99</v>
      </c>
      <c r="C68" s="162" t="s">
        <v>1814</v>
      </c>
      <c r="D68" s="25" t="s">
        <v>260</v>
      </c>
      <c r="E68" s="48"/>
      <c r="F68" s="107">
        <v>14209</v>
      </c>
      <c r="G68" s="107">
        <v>14209</v>
      </c>
      <c r="H68" s="41">
        <v>0</v>
      </c>
      <c r="I68" s="662">
        <v>61</v>
      </c>
      <c r="J68" s="25" t="s">
        <v>330</v>
      </c>
      <c r="K68" s="25" t="s">
        <v>2386</v>
      </c>
      <c r="L68" s="241"/>
      <c r="M68" s="241"/>
      <c r="N68" s="241"/>
    </row>
    <row r="69" spans="1:14" s="236" customFormat="1" ht="12.75">
      <c r="A69" s="25">
        <v>62</v>
      </c>
      <c r="B69" s="132" t="s">
        <v>1426</v>
      </c>
      <c r="C69" s="83" t="s">
        <v>2113</v>
      </c>
      <c r="D69" s="44" t="s">
        <v>2116</v>
      </c>
      <c r="E69" s="84">
        <v>11013500007</v>
      </c>
      <c r="F69" s="86">
        <v>415625</v>
      </c>
      <c r="G69" s="86">
        <f aca="true" t="shared" si="0" ref="G69:G99">SUM(F69-H69)</f>
        <v>268408</v>
      </c>
      <c r="H69" s="86">
        <v>147217</v>
      </c>
      <c r="I69" s="662">
        <v>62</v>
      </c>
      <c r="J69" s="25" t="s">
        <v>330</v>
      </c>
      <c r="K69" s="25" t="s">
        <v>2386</v>
      </c>
      <c r="L69" s="241"/>
      <c r="M69" s="241"/>
      <c r="N69" s="241"/>
    </row>
    <row r="70" spans="1:14" s="236" customFormat="1" ht="12.75">
      <c r="A70" s="25">
        <v>63</v>
      </c>
      <c r="B70" s="25" t="s">
        <v>1427</v>
      </c>
      <c r="C70" s="83" t="s">
        <v>2114</v>
      </c>
      <c r="D70" s="44" t="s">
        <v>2116</v>
      </c>
      <c r="E70" s="84">
        <v>11013500010</v>
      </c>
      <c r="F70" s="86">
        <v>157000</v>
      </c>
      <c r="G70" s="86">
        <f t="shared" si="0"/>
        <v>151766.33</v>
      </c>
      <c r="H70" s="86">
        <v>5233.67</v>
      </c>
      <c r="I70" s="662">
        <v>63</v>
      </c>
      <c r="J70" s="25" t="s">
        <v>330</v>
      </c>
      <c r="K70" s="25" t="s">
        <v>2386</v>
      </c>
      <c r="L70" s="241"/>
      <c r="M70" s="241"/>
      <c r="N70" s="241"/>
    </row>
    <row r="71" spans="1:14" s="236" customFormat="1" ht="12.75">
      <c r="A71" s="25">
        <v>64</v>
      </c>
      <c r="B71" s="25" t="s">
        <v>1428</v>
      </c>
      <c r="C71" s="83" t="s">
        <v>2115</v>
      </c>
      <c r="D71" s="44" t="s">
        <v>2116</v>
      </c>
      <c r="E71" s="84">
        <v>11013500008</v>
      </c>
      <c r="F71" s="86">
        <v>859000</v>
      </c>
      <c r="G71" s="86">
        <f t="shared" si="0"/>
        <v>357941</v>
      </c>
      <c r="H71" s="86">
        <v>501059</v>
      </c>
      <c r="I71" s="662">
        <v>64</v>
      </c>
      <c r="J71" s="25" t="s">
        <v>330</v>
      </c>
      <c r="K71" s="25" t="s">
        <v>2386</v>
      </c>
      <c r="L71" s="241"/>
      <c r="M71" s="241"/>
      <c r="N71" s="241"/>
    </row>
    <row r="72" spans="1:14" s="236" customFormat="1" ht="12.75">
      <c r="A72" s="25">
        <v>65</v>
      </c>
      <c r="B72" s="25" t="s">
        <v>1429</v>
      </c>
      <c r="C72" s="83" t="s">
        <v>1980</v>
      </c>
      <c r="D72" s="44" t="s">
        <v>2116</v>
      </c>
      <c r="E72" s="85" t="s">
        <v>208</v>
      </c>
      <c r="F72" s="86">
        <v>24970.33</v>
      </c>
      <c r="G72" s="86">
        <f t="shared" si="0"/>
        <v>24970.33</v>
      </c>
      <c r="H72" s="86">
        <v>0</v>
      </c>
      <c r="I72" s="662">
        <v>65</v>
      </c>
      <c r="J72" s="25" t="s">
        <v>330</v>
      </c>
      <c r="K72" s="25" t="s">
        <v>2386</v>
      </c>
      <c r="L72" s="241"/>
      <c r="M72" s="241"/>
      <c r="N72" s="241"/>
    </row>
    <row r="73" spans="1:14" s="236" customFormat="1" ht="12.75">
      <c r="A73" s="25">
        <v>66</v>
      </c>
      <c r="B73" s="25" t="s">
        <v>1430</v>
      </c>
      <c r="C73" s="83" t="s">
        <v>1981</v>
      </c>
      <c r="D73" s="44" t="s">
        <v>2116</v>
      </c>
      <c r="E73" s="85" t="s">
        <v>209</v>
      </c>
      <c r="F73" s="86">
        <v>57747.06</v>
      </c>
      <c r="G73" s="86">
        <f t="shared" si="0"/>
        <v>18430.059999999998</v>
      </c>
      <c r="H73" s="86">
        <v>39317</v>
      </c>
      <c r="I73" s="662">
        <v>66</v>
      </c>
      <c r="J73" s="25" t="s">
        <v>330</v>
      </c>
      <c r="K73" s="25" t="s">
        <v>2386</v>
      </c>
      <c r="L73" s="241"/>
      <c r="M73" s="241"/>
      <c r="N73" s="241"/>
    </row>
    <row r="74" spans="1:14" s="236" customFormat="1" ht="12.75">
      <c r="A74" s="25">
        <v>67</v>
      </c>
      <c r="B74" s="25" t="s">
        <v>1431</v>
      </c>
      <c r="C74" s="83" t="s">
        <v>259</v>
      </c>
      <c r="D74" s="44" t="s">
        <v>2116</v>
      </c>
      <c r="E74" s="85" t="s">
        <v>210</v>
      </c>
      <c r="F74" s="86">
        <v>21853.62</v>
      </c>
      <c r="G74" s="86">
        <f t="shared" si="0"/>
        <v>20412.96</v>
      </c>
      <c r="H74" s="86">
        <v>1440.66</v>
      </c>
      <c r="I74" s="662">
        <v>67</v>
      </c>
      <c r="J74" s="25" t="s">
        <v>330</v>
      </c>
      <c r="K74" s="25" t="s">
        <v>2386</v>
      </c>
      <c r="L74" s="241"/>
      <c r="M74" s="241"/>
      <c r="N74" s="241"/>
    </row>
    <row r="75" spans="1:14" s="236" customFormat="1" ht="12.75">
      <c r="A75" s="25">
        <v>68</v>
      </c>
      <c r="B75" s="25" t="s">
        <v>1432</v>
      </c>
      <c r="C75" s="83" t="s">
        <v>259</v>
      </c>
      <c r="D75" s="44" t="s">
        <v>2116</v>
      </c>
      <c r="E75" s="85" t="s">
        <v>211</v>
      </c>
      <c r="F75" s="86">
        <v>21853.62</v>
      </c>
      <c r="G75" s="86">
        <f>SUM(F75-H75)</f>
        <v>15330</v>
      </c>
      <c r="H75" s="86">
        <v>6523.62</v>
      </c>
      <c r="I75" s="662">
        <v>68</v>
      </c>
      <c r="J75" s="25" t="s">
        <v>330</v>
      </c>
      <c r="K75" s="25" t="s">
        <v>2386</v>
      </c>
      <c r="L75" s="241"/>
      <c r="M75" s="241"/>
      <c r="N75" s="241"/>
    </row>
    <row r="76" spans="1:14" s="236" customFormat="1" ht="12.75">
      <c r="A76" s="25">
        <v>69</v>
      </c>
      <c r="B76" s="25" t="s">
        <v>1433</v>
      </c>
      <c r="C76" s="83" t="s">
        <v>1982</v>
      </c>
      <c r="D76" s="44" t="s">
        <v>2116</v>
      </c>
      <c r="E76" s="85" t="s">
        <v>212</v>
      </c>
      <c r="F76" s="86">
        <v>13780</v>
      </c>
      <c r="G76" s="86">
        <f t="shared" si="0"/>
        <v>13780</v>
      </c>
      <c r="H76" s="86">
        <v>0</v>
      </c>
      <c r="I76" s="662">
        <v>69</v>
      </c>
      <c r="J76" s="25" t="s">
        <v>330</v>
      </c>
      <c r="K76" s="25" t="s">
        <v>2386</v>
      </c>
      <c r="L76" s="241"/>
      <c r="M76" s="241"/>
      <c r="N76" s="241"/>
    </row>
    <row r="77" spans="1:14" s="236" customFormat="1" ht="12.75">
      <c r="A77" s="25">
        <v>70</v>
      </c>
      <c r="B77" s="25" t="s">
        <v>1434</v>
      </c>
      <c r="C77" s="83" t="s">
        <v>1983</v>
      </c>
      <c r="D77" s="44" t="s">
        <v>2116</v>
      </c>
      <c r="E77" s="85" t="s">
        <v>213</v>
      </c>
      <c r="F77" s="86">
        <v>24744</v>
      </c>
      <c r="G77" s="86">
        <f t="shared" si="0"/>
        <v>9893.97</v>
      </c>
      <c r="H77" s="86">
        <v>14850.03</v>
      </c>
      <c r="I77" s="662">
        <v>70</v>
      </c>
      <c r="J77" s="25" t="s">
        <v>330</v>
      </c>
      <c r="K77" s="25" t="s">
        <v>2386</v>
      </c>
      <c r="L77" s="241"/>
      <c r="M77" s="241"/>
      <c r="N77" s="241"/>
    </row>
    <row r="78" spans="1:14" s="236" customFormat="1" ht="12.75">
      <c r="A78" s="25">
        <v>71</v>
      </c>
      <c r="B78" s="25" t="s">
        <v>1435</v>
      </c>
      <c r="C78" s="83" t="s">
        <v>259</v>
      </c>
      <c r="D78" s="44" t="s">
        <v>2116</v>
      </c>
      <c r="E78" s="85" t="s">
        <v>214</v>
      </c>
      <c r="F78" s="86">
        <v>31521.37</v>
      </c>
      <c r="G78" s="86">
        <f t="shared" si="0"/>
        <v>20475</v>
      </c>
      <c r="H78" s="86">
        <v>11046.37</v>
      </c>
      <c r="I78" s="662">
        <v>71</v>
      </c>
      <c r="J78" s="25" t="s">
        <v>330</v>
      </c>
      <c r="K78" s="25" t="s">
        <v>2386</v>
      </c>
      <c r="L78" s="241"/>
      <c r="M78" s="241"/>
      <c r="N78" s="241"/>
    </row>
    <row r="79" spans="1:14" s="236" customFormat="1" ht="12.75">
      <c r="A79" s="25">
        <v>72</v>
      </c>
      <c r="B79" s="25" t="s">
        <v>1436</v>
      </c>
      <c r="C79" s="83" t="s">
        <v>778</v>
      </c>
      <c r="D79" s="44" t="s">
        <v>2116</v>
      </c>
      <c r="E79" s="85" t="s">
        <v>2431</v>
      </c>
      <c r="F79" s="86">
        <v>23652.52</v>
      </c>
      <c r="G79" s="86">
        <f t="shared" si="0"/>
        <v>14578</v>
      </c>
      <c r="H79" s="86">
        <v>9074.52</v>
      </c>
      <c r="I79" s="662">
        <v>72</v>
      </c>
      <c r="J79" s="25" t="s">
        <v>330</v>
      </c>
      <c r="K79" s="25" t="s">
        <v>2386</v>
      </c>
      <c r="L79" s="241"/>
      <c r="M79" s="241"/>
      <c r="N79" s="241"/>
    </row>
    <row r="80" spans="1:14" s="236" customFormat="1" ht="12.75">
      <c r="A80" s="25">
        <v>73</v>
      </c>
      <c r="B80" s="25" t="s">
        <v>1437</v>
      </c>
      <c r="C80" s="83" t="s">
        <v>2508</v>
      </c>
      <c r="D80" s="44" t="s">
        <v>2116</v>
      </c>
      <c r="E80" s="85" t="s">
        <v>2432</v>
      </c>
      <c r="F80" s="86">
        <v>18482.05</v>
      </c>
      <c r="G80" s="86">
        <f t="shared" si="0"/>
        <v>18482.05</v>
      </c>
      <c r="H80" s="86">
        <v>0</v>
      </c>
      <c r="I80" s="662">
        <v>73</v>
      </c>
      <c r="J80" s="25" t="s">
        <v>330</v>
      </c>
      <c r="K80" s="25" t="s">
        <v>2386</v>
      </c>
      <c r="L80" s="241"/>
      <c r="M80" s="241"/>
      <c r="N80" s="241"/>
    </row>
    <row r="81" spans="1:14" s="236" customFormat="1" ht="12.75">
      <c r="A81" s="25">
        <v>74</v>
      </c>
      <c r="B81" s="25" t="s">
        <v>1438</v>
      </c>
      <c r="C81" s="83" t="s">
        <v>2253</v>
      </c>
      <c r="D81" s="44" t="s">
        <v>2116</v>
      </c>
      <c r="E81" s="85" t="s">
        <v>2433</v>
      </c>
      <c r="F81" s="86">
        <v>16250</v>
      </c>
      <c r="G81" s="86">
        <f t="shared" si="0"/>
        <v>16250</v>
      </c>
      <c r="H81" s="86">
        <v>0</v>
      </c>
      <c r="I81" s="662">
        <v>74</v>
      </c>
      <c r="J81" s="25" t="s">
        <v>330</v>
      </c>
      <c r="K81" s="25" t="s">
        <v>2386</v>
      </c>
      <c r="L81" s="241"/>
      <c r="M81" s="241"/>
      <c r="N81" s="241"/>
    </row>
    <row r="82" spans="1:14" s="236" customFormat="1" ht="12.75">
      <c r="A82" s="25">
        <v>75</v>
      </c>
      <c r="B82" s="44" t="s">
        <v>1439</v>
      </c>
      <c r="C82" s="83" t="s">
        <v>1872</v>
      </c>
      <c r="D82" s="44" t="s">
        <v>2116</v>
      </c>
      <c r="E82" s="85" t="s">
        <v>2434</v>
      </c>
      <c r="F82" s="86">
        <v>23678.71</v>
      </c>
      <c r="G82" s="86">
        <f t="shared" si="0"/>
        <v>14220</v>
      </c>
      <c r="H82" s="86">
        <v>9458.71</v>
      </c>
      <c r="I82" s="662">
        <v>75</v>
      </c>
      <c r="J82" s="25" t="s">
        <v>330</v>
      </c>
      <c r="K82" s="25" t="s">
        <v>2386</v>
      </c>
      <c r="L82" s="241"/>
      <c r="M82" s="241"/>
      <c r="N82" s="241"/>
    </row>
    <row r="83" spans="1:14" s="236" customFormat="1" ht="12.75">
      <c r="A83" s="25">
        <v>76</v>
      </c>
      <c r="B83" s="44" t="s">
        <v>1440</v>
      </c>
      <c r="C83" s="83" t="s">
        <v>259</v>
      </c>
      <c r="D83" s="44" t="s">
        <v>2116</v>
      </c>
      <c r="E83" s="85" t="s">
        <v>2435</v>
      </c>
      <c r="F83" s="86">
        <v>29851.35</v>
      </c>
      <c r="G83" s="86">
        <f t="shared" si="0"/>
        <v>17928</v>
      </c>
      <c r="H83" s="86">
        <v>11923.35</v>
      </c>
      <c r="I83" s="662">
        <v>76</v>
      </c>
      <c r="J83" s="25" t="s">
        <v>330</v>
      </c>
      <c r="K83" s="25" t="s">
        <v>2386</v>
      </c>
      <c r="L83" s="241"/>
      <c r="M83" s="241"/>
      <c r="N83" s="241"/>
    </row>
    <row r="84" spans="1:14" s="236" customFormat="1" ht="12.75">
      <c r="A84" s="25">
        <v>77</v>
      </c>
      <c r="B84" s="44" t="s">
        <v>1441</v>
      </c>
      <c r="C84" s="83" t="s">
        <v>259</v>
      </c>
      <c r="D84" s="44" t="s">
        <v>2116</v>
      </c>
      <c r="E84" s="85" t="s">
        <v>2436</v>
      </c>
      <c r="F84" s="86">
        <v>27165.47</v>
      </c>
      <c r="G84" s="86">
        <f t="shared" si="0"/>
        <v>16308.000000000002</v>
      </c>
      <c r="H84" s="86">
        <v>10857.47</v>
      </c>
      <c r="I84" s="662">
        <v>77</v>
      </c>
      <c r="J84" s="25" t="s">
        <v>330</v>
      </c>
      <c r="K84" s="25" t="s">
        <v>2386</v>
      </c>
      <c r="L84" s="241"/>
      <c r="M84" s="241"/>
      <c r="N84" s="241"/>
    </row>
    <row r="85" spans="1:14" s="236" customFormat="1" ht="12.75">
      <c r="A85" s="25">
        <v>78</v>
      </c>
      <c r="B85" s="25" t="s">
        <v>1442</v>
      </c>
      <c r="C85" s="83" t="s">
        <v>259</v>
      </c>
      <c r="D85" s="44" t="s">
        <v>2116</v>
      </c>
      <c r="E85" s="85" t="s">
        <v>2437</v>
      </c>
      <c r="F85" s="86">
        <v>17693.11</v>
      </c>
      <c r="G85" s="86">
        <f t="shared" si="0"/>
        <v>17693.11</v>
      </c>
      <c r="H85" s="86">
        <v>0</v>
      </c>
      <c r="I85" s="662">
        <v>78</v>
      </c>
      <c r="J85" s="25" t="s">
        <v>330</v>
      </c>
      <c r="K85" s="25" t="s">
        <v>2386</v>
      </c>
      <c r="L85" s="241"/>
      <c r="M85" s="241"/>
      <c r="N85" s="241"/>
    </row>
    <row r="86" spans="1:14" s="236" customFormat="1" ht="12.75">
      <c r="A86" s="25">
        <v>79</v>
      </c>
      <c r="B86" s="44" t="s">
        <v>1443</v>
      </c>
      <c r="C86" s="83" t="s">
        <v>1873</v>
      </c>
      <c r="D86" s="44" t="s">
        <v>2116</v>
      </c>
      <c r="E86" s="85" t="s">
        <v>2438</v>
      </c>
      <c r="F86" s="86">
        <v>11206.67</v>
      </c>
      <c r="G86" s="86">
        <f t="shared" si="0"/>
        <v>11206.67</v>
      </c>
      <c r="H86" s="86">
        <v>0</v>
      </c>
      <c r="I86" s="662">
        <v>79</v>
      </c>
      <c r="J86" s="25" t="s">
        <v>330</v>
      </c>
      <c r="K86" s="25" t="s">
        <v>2386</v>
      </c>
      <c r="L86" s="241"/>
      <c r="M86" s="241"/>
      <c r="N86" s="241"/>
    </row>
    <row r="87" spans="1:14" s="236" customFormat="1" ht="12.75">
      <c r="A87" s="25">
        <v>80</v>
      </c>
      <c r="B87" s="25" t="s">
        <v>1444</v>
      </c>
      <c r="C87" s="83" t="s">
        <v>1874</v>
      </c>
      <c r="D87" s="44" t="s">
        <v>2116</v>
      </c>
      <c r="E87" s="85" t="s">
        <v>2439</v>
      </c>
      <c r="F87" s="86">
        <v>13957</v>
      </c>
      <c r="G87" s="86">
        <f t="shared" si="0"/>
        <v>13957</v>
      </c>
      <c r="H87" s="86">
        <v>0</v>
      </c>
      <c r="I87" s="662">
        <v>80</v>
      </c>
      <c r="J87" s="25" t="s">
        <v>330</v>
      </c>
      <c r="K87" s="25" t="s">
        <v>2386</v>
      </c>
      <c r="L87" s="241"/>
      <c r="M87" s="241"/>
      <c r="N87" s="241"/>
    </row>
    <row r="88" spans="1:14" s="236" customFormat="1" ht="12.75">
      <c r="A88" s="25">
        <v>81</v>
      </c>
      <c r="B88" s="26" t="s">
        <v>1445</v>
      </c>
      <c r="C88" s="83" t="s">
        <v>1875</v>
      </c>
      <c r="D88" s="44" t="s">
        <v>2116</v>
      </c>
      <c r="E88" s="85" t="s">
        <v>2440</v>
      </c>
      <c r="F88" s="86">
        <v>12313.25</v>
      </c>
      <c r="G88" s="86">
        <f t="shared" si="0"/>
        <v>12313.25</v>
      </c>
      <c r="H88" s="86">
        <v>0</v>
      </c>
      <c r="I88" s="662">
        <v>81</v>
      </c>
      <c r="J88" s="25" t="s">
        <v>330</v>
      </c>
      <c r="K88" s="25" t="s">
        <v>2386</v>
      </c>
      <c r="L88" s="241"/>
      <c r="M88" s="241"/>
      <c r="N88" s="241"/>
    </row>
    <row r="89" spans="1:14" s="236" customFormat="1" ht="12.75">
      <c r="A89" s="25">
        <v>82</v>
      </c>
      <c r="B89" s="44" t="s">
        <v>1446</v>
      </c>
      <c r="C89" s="83" t="s">
        <v>1876</v>
      </c>
      <c r="D89" s="44" t="s">
        <v>2116</v>
      </c>
      <c r="E89" s="85" t="s">
        <v>2441</v>
      </c>
      <c r="F89" s="86">
        <v>12851</v>
      </c>
      <c r="G89" s="86">
        <f t="shared" si="0"/>
        <v>12851</v>
      </c>
      <c r="H89" s="86">
        <v>0</v>
      </c>
      <c r="I89" s="662">
        <v>82</v>
      </c>
      <c r="J89" s="25" t="s">
        <v>330</v>
      </c>
      <c r="K89" s="25" t="s">
        <v>2386</v>
      </c>
      <c r="L89" s="241"/>
      <c r="M89" s="241"/>
      <c r="N89" s="241"/>
    </row>
    <row r="90" spans="1:14" s="236" customFormat="1" ht="12.75">
      <c r="A90" s="25">
        <v>83</v>
      </c>
      <c r="B90" s="44" t="s">
        <v>1447</v>
      </c>
      <c r="C90" s="83" t="s">
        <v>1356</v>
      </c>
      <c r="D90" s="44" t="s">
        <v>2116</v>
      </c>
      <c r="E90" s="85" t="s">
        <v>1723</v>
      </c>
      <c r="F90" s="86">
        <v>11990</v>
      </c>
      <c r="G90" s="86">
        <f t="shared" si="0"/>
        <v>11990</v>
      </c>
      <c r="H90" s="86">
        <v>0</v>
      </c>
      <c r="I90" s="662">
        <v>83</v>
      </c>
      <c r="J90" s="25" t="s">
        <v>330</v>
      </c>
      <c r="K90" s="25" t="s">
        <v>2386</v>
      </c>
      <c r="L90" s="241"/>
      <c r="M90" s="241"/>
      <c r="N90" s="241"/>
    </row>
    <row r="91" spans="1:14" s="236" customFormat="1" ht="12.75">
      <c r="A91" s="25">
        <v>84</v>
      </c>
      <c r="B91" s="45" t="s">
        <v>1448</v>
      </c>
      <c r="C91" s="83" t="s">
        <v>259</v>
      </c>
      <c r="D91" s="44" t="s">
        <v>2116</v>
      </c>
      <c r="E91" s="85" t="s">
        <v>1725</v>
      </c>
      <c r="F91" s="86">
        <v>18818</v>
      </c>
      <c r="G91" s="86">
        <f t="shared" si="0"/>
        <v>18818</v>
      </c>
      <c r="H91" s="86">
        <v>0</v>
      </c>
      <c r="I91" s="662">
        <v>84</v>
      </c>
      <c r="J91" s="25" t="s">
        <v>330</v>
      </c>
      <c r="K91" s="25" t="s">
        <v>2386</v>
      </c>
      <c r="L91" s="241"/>
      <c r="M91" s="241"/>
      <c r="N91" s="241"/>
    </row>
    <row r="92" spans="1:14" s="236" customFormat="1" ht="12.75">
      <c r="A92" s="25">
        <v>85</v>
      </c>
      <c r="B92" s="44" t="s">
        <v>1449</v>
      </c>
      <c r="C92" s="83" t="s">
        <v>1357</v>
      </c>
      <c r="D92" s="44" t="s">
        <v>2116</v>
      </c>
      <c r="E92" s="85" t="s">
        <v>1726</v>
      </c>
      <c r="F92" s="86">
        <v>11129</v>
      </c>
      <c r="G92" s="86">
        <f t="shared" si="0"/>
        <v>11129</v>
      </c>
      <c r="H92" s="86">
        <v>0</v>
      </c>
      <c r="I92" s="662">
        <v>85</v>
      </c>
      <c r="J92" s="25" t="s">
        <v>330</v>
      </c>
      <c r="K92" s="25" t="s">
        <v>2386</v>
      </c>
      <c r="L92" s="241"/>
      <c r="M92" s="241"/>
      <c r="N92" s="241"/>
    </row>
    <row r="93" spans="1:14" s="236" customFormat="1" ht="12.75">
      <c r="A93" s="25">
        <v>86</v>
      </c>
      <c r="B93" s="44" t="s">
        <v>1450</v>
      </c>
      <c r="C93" s="83" t="s">
        <v>1358</v>
      </c>
      <c r="D93" s="44" t="s">
        <v>2116</v>
      </c>
      <c r="E93" s="85" t="s">
        <v>2142</v>
      </c>
      <c r="F93" s="86">
        <v>15165</v>
      </c>
      <c r="G93" s="86">
        <f t="shared" si="0"/>
        <v>15165</v>
      </c>
      <c r="H93" s="86">
        <v>0</v>
      </c>
      <c r="I93" s="662">
        <v>86</v>
      </c>
      <c r="J93" s="25" t="s">
        <v>330</v>
      </c>
      <c r="K93" s="25" t="s">
        <v>2386</v>
      </c>
      <c r="L93" s="241"/>
      <c r="M93" s="241"/>
      <c r="N93" s="241"/>
    </row>
    <row r="94" spans="1:14" s="236" customFormat="1" ht="12.75">
      <c r="A94" s="25">
        <v>87</v>
      </c>
      <c r="B94" s="44" t="s">
        <v>1451</v>
      </c>
      <c r="C94" s="83" t="s">
        <v>259</v>
      </c>
      <c r="D94" s="44" t="s">
        <v>2116</v>
      </c>
      <c r="E94" s="85" t="s">
        <v>2143</v>
      </c>
      <c r="F94" s="86">
        <v>18170</v>
      </c>
      <c r="G94" s="86">
        <f t="shared" si="0"/>
        <v>18170</v>
      </c>
      <c r="H94" s="86">
        <v>0</v>
      </c>
      <c r="I94" s="662">
        <v>87</v>
      </c>
      <c r="J94" s="25" t="s">
        <v>330</v>
      </c>
      <c r="K94" s="25" t="s">
        <v>2386</v>
      </c>
      <c r="L94" s="241"/>
      <c r="M94" s="241"/>
      <c r="N94" s="241"/>
    </row>
    <row r="95" spans="1:14" s="236" customFormat="1" ht="12.75">
      <c r="A95" s="25">
        <v>88</v>
      </c>
      <c r="B95" s="44" t="s">
        <v>2414</v>
      </c>
      <c r="C95" s="83" t="s">
        <v>259</v>
      </c>
      <c r="D95" s="44" t="s">
        <v>2116</v>
      </c>
      <c r="E95" s="85" t="s">
        <v>2144</v>
      </c>
      <c r="F95" s="86">
        <v>16513</v>
      </c>
      <c r="G95" s="86">
        <f t="shared" si="0"/>
        <v>16513</v>
      </c>
      <c r="H95" s="86">
        <v>0</v>
      </c>
      <c r="I95" s="662">
        <v>88</v>
      </c>
      <c r="J95" s="25" t="s">
        <v>330</v>
      </c>
      <c r="K95" s="25" t="s">
        <v>2386</v>
      </c>
      <c r="L95" s="241"/>
      <c r="M95" s="241"/>
      <c r="N95" s="241"/>
    </row>
    <row r="96" spans="1:14" s="236" customFormat="1" ht="12.75">
      <c r="A96" s="25">
        <v>89</v>
      </c>
      <c r="B96" s="25" t="s">
        <v>2415</v>
      </c>
      <c r="C96" s="83" t="s">
        <v>259</v>
      </c>
      <c r="D96" s="44" t="s">
        <v>2116</v>
      </c>
      <c r="E96" s="85" t="s">
        <v>2145</v>
      </c>
      <c r="F96" s="86">
        <v>20724</v>
      </c>
      <c r="G96" s="86">
        <f t="shared" si="0"/>
        <v>20724</v>
      </c>
      <c r="H96" s="86">
        <v>0</v>
      </c>
      <c r="I96" s="662">
        <v>89</v>
      </c>
      <c r="J96" s="25" t="s">
        <v>330</v>
      </c>
      <c r="K96" s="25" t="s">
        <v>2386</v>
      </c>
      <c r="L96" s="241"/>
      <c r="M96" s="241"/>
      <c r="N96" s="241"/>
    </row>
    <row r="97" spans="1:14" s="236" customFormat="1" ht="12.75">
      <c r="A97" s="25">
        <v>90</v>
      </c>
      <c r="B97" s="25" t="s">
        <v>2416</v>
      </c>
      <c r="C97" s="83" t="s">
        <v>259</v>
      </c>
      <c r="D97" s="44" t="s">
        <v>2116</v>
      </c>
      <c r="E97" s="85" t="s">
        <v>2146</v>
      </c>
      <c r="F97" s="86">
        <v>25903</v>
      </c>
      <c r="G97" s="86">
        <f t="shared" si="0"/>
        <v>25903</v>
      </c>
      <c r="H97" s="86">
        <v>0</v>
      </c>
      <c r="I97" s="662">
        <v>90</v>
      </c>
      <c r="J97" s="25" t="s">
        <v>330</v>
      </c>
      <c r="K97" s="25" t="s">
        <v>2386</v>
      </c>
      <c r="L97" s="241"/>
      <c r="M97" s="241"/>
      <c r="N97" s="241"/>
    </row>
    <row r="98" spans="1:14" s="236" customFormat="1" ht="12.75">
      <c r="A98" s="25">
        <v>91</v>
      </c>
      <c r="B98" s="25" t="s">
        <v>2417</v>
      </c>
      <c r="C98" s="83" t="s">
        <v>259</v>
      </c>
      <c r="D98" s="44" t="s">
        <v>2116</v>
      </c>
      <c r="E98" s="85" t="s">
        <v>2147</v>
      </c>
      <c r="F98" s="86">
        <v>55086</v>
      </c>
      <c r="G98" s="86">
        <f t="shared" si="0"/>
        <v>36720</v>
      </c>
      <c r="H98" s="86">
        <v>18366</v>
      </c>
      <c r="I98" s="662">
        <v>91</v>
      </c>
      <c r="J98" s="25" t="s">
        <v>330</v>
      </c>
      <c r="K98" s="25" t="s">
        <v>2386</v>
      </c>
      <c r="L98" s="241"/>
      <c r="M98" s="241"/>
      <c r="N98" s="241"/>
    </row>
    <row r="99" spans="1:14" s="236" customFormat="1" ht="12.75">
      <c r="A99" s="25">
        <v>92</v>
      </c>
      <c r="B99" s="54" t="s">
        <v>2418</v>
      </c>
      <c r="C99" s="83" t="s">
        <v>1359</v>
      </c>
      <c r="D99" s="44" t="s">
        <v>2116</v>
      </c>
      <c r="E99" s="85" t="s">
        <v>2148</v>
      </c>
      <c r="F99" s="86">
        <v>25100</v>
      </c>
      <c r="G99" s="86">
        <f t="shared" si="0"/>
        <v>25100</v>
      </c>
      <c r="H99" s="86">
        <v>0</v>
      </c>
      <c r="I99" s="662">
        <v>92</v>
      </c>
      <c r="J99" s="25" t="s">
        <v>330</v>
      </c>
      <c r="K99" s="25" t="s">
        <v>2386</v>
      </c>
      <c r="L99" s="241"/>
      <c r="M99" s="241"/>
      <c r="N99" s="241"/>
    </row>
    <row r="100" spans="1:14" s="236" customFormat="1" ht="12.75">
      <c r="A100" s="25">
        <v>93</v>
      </c>
      <c r="B100" s="54" t="s">
        <v>2419</v>
      </c>
      <c r="C100" s="83" t="s">
        <v>259</v>
      </c>
      <c r="D100" s="44" t="s">
        <v>2116</v>
      </c>
      <c r="E100" s="85" t="s">
        <v>2149</v>
      </c>
      <c r="F100" s="86">
        <v>30000</v>
      </c>
      <c r="G100" s="86">
        <f aca="true" t="shared" si="1" ref="G100:G131">SUM(F100-H100)</f>
        <v>30000</v>
      </c>
      <c r="H100" s="86">
        <v>0</v>
      </c>
      <c r="I100" s="662">
        <v>93</v>
      </c>
      <c r="J100" s="25" t="s">
        <v>330</v>
      </c>
      <c r="K100" s="25" t="s">
        <v>2386</v>
      </c>
      <c r="L100" s="241"/>
      <c r="M100" s="241"/>
      <c r="N100" s="241"/>
    </row>
    <row r="101" spans="1:14" s="236" customFormat="1" ht="12.75">
      <c r="A101" s="25">
        <v>94</v>
      </c>
      <c r="B101" s="44" t="s">
        <v>2420</v>
      </c>
      <c r="C101" s="83" t="s">
        <v>1360</v>
      </c>
      <c r="D101" s="44" t="s">
        <v>2116</v>
      </c>
      <c r="E101" s="85" t="s">
        <v>2150</v>
      </c>
      <c r="F101" s="86">
        <v>23000</v>
      </c>
      <c r="G101" s="86">
        <f t="shared" si="1"/>
        <v>11519</v>
      </c>
      <c r="H101" s="86">
        <v>11481</v>
      </c>
      <c r="I101" s="662">
        <v>94</v>
      </c>
      <c r="J101" s="25" t="s">
        <v>330</v>
      </c>
      <c r="K101" s="25" t="s">
        <v>2386</v>
      </c>
      <c r="L101" s="241"/>
      <c r="M101" s="241"/>
      <c r="N101" s="241"/>
    </row>
    <row r="102" spans="1:14" s="236" customFormat="1" ht="12.75">
      <c r="A102" s="25">
        <v>95</v>
      </c>
      <c r="B102" s="44" t="s">
        <v>2421</v>
      </c>
      <c r="C102" s="83" t="s">
        <v>1361</v>
      </c>
      <c r="D102" s="44" t="s">
        <v>2116</v>
      </c>
      <c r="E102" s="85" t="s">
        <v>2151</v>
      </c>
      <c r="F102" s="86">
        <v>27767.58</v>
      </c>
      <c r="G102" s="86">
        <f t="shared" si="1"/>
        <v>27767.58</v>
      </c>
      <c r="H102" s="86">
        <v>0</v>
      </c>
      <c r="I102" s="662">
        <v>95</v>
      </c>
      <c r="J102" s="25" t="s">
        <v>330</v>
      </c>
      <c r="K102" s="25" t="s">
        <v>2386</v>
      </c>
      <c r="L102" s="241"/>
      <c r="M102" s="241"/>
      <c r="N102" s="241"/>
    </row>
    <row r="103" spans="1:14" s="236" customFormat="1" ht="12.75">
      <c r="A103" s="25">
        <v>96</v>
      </c>
      <c r="B103" s="44" t="s">
        <v>2422</v>
      </c>
      <c r="C103" s="83" t="s">
        <v>1361</v>
      </c>
      <c r="D103" s="44" t="s">
        <v>2116</v>
      </c>
      <c r="E103" s="85" t="s">
        <v>2152</v>
      </c>
      <c r="F103" s="86">
        <v>23473.19</v>
      </c>
      <c r="G103" s="86">
        <f t="shared" si="1"/>
        <v>23473.19</v>
      </c>
      <c r="H103" s="86">
        <v>0</v>
      </c>
      <c r="I103" s="662">
        <v>96</v>
      </c>
      <c r="J103" s="25" t="s">
        <v>330</v>
      </c>
      <c r="K103" s="25" t="s">
        <v>2386</v>
      </c>
      <c r="L103" s="241"/>
      <c r="M103" s="241"/>
      <c r="N103" s="241"/>
    </row>
    <row r="104" spans="1:14" s="236" customFormat="1" ht="12.75">
      <c r="A104" s="25">
        <v>97</v>
      </c>
      <c r="B104" s="44" t="s">
        <v>2423</v>
      </c>
      <c r="C104" s="83" t="s">
        <v>259</v>
      </c>
      <c r="D104" s="44" t="s">
        <v>2116</v>
      </c>
      <c r="E104" s="85" t="s">
        <v>2153</v>
      </c>
      <c r="F104" s="86">
        <v>24425.98</v>
      </c>
      <c r="G104" s="86">
        <f t="shared" si="1"/>
        <v>24425.98</v>
      </c>
      <c r="H104" s="86">
        <v>0</v>
      </c>
      <c r="I104" s="662">
        <v>97</v>
      </c>
      <c r="J104" s="25" t="s">
        <v>330</v>
      </c>
      <c r="K104" s="25" t="s">
        <v>2386</v>
      </c>
      <c r="L104" s="241"/>
      <c r="M104" s="241"/>
      <c r="N104" s="241"/>
    </row>
    <row r="105" spans="1:14" s="236" customFormat="1" ht="12.75">
      <c r="A105" s="25">
        <v>98</v>
      </c>
      <c r="B105" s="45" t="s">
        <v>2424</v>
      </c>
      <c r="C105" s="83" t="s">
        <v>259</v>
      </c>
      <c r="D105" s="44" t="s">
        <v>2116</v>
      </c>
      <c r="E105" s="85" t="s">
        <v>1822</v>
      </c>
      <c r="F105" s="86">
        <v>24642</v>
      </c>
      <c r="G105" s="86">
        <f t="shared" si="1"/>
        <v>24642</v>
      </c>
      <c r="H105" s="86">
        <v>0</v>
      </c>
      <c r="I105" s="662">
        <v>98</v>
      </c>
      <c r="J105" s="25" t="s">
        <v>330</v>
      </c>
      <c r="K105" s="25" t="s">
        <v>2386</v>
      </c>
      <c r="L105" s="241"/>
      <c r="M105" s="241"/>
      <c r="N105" s="241"/>
    </row>
    <row r="106" spans="1:14" s="236" customFormat="1" ht="12.75">
      <c r="A106" s="25">
        <v>99</v>
      </c>
      <c r="B106" s="44" t="s">
        <v>2425</v>
      </c>
      <c r="C106" s="83" t="s">
        <v>259</v>
      </c>
      <c r="D106" s="44" t="s">
        <v>2116</v>
      </c>
      <c r="E106" s="85" t="s">
        <v>665</v>
      </c>
      <c r="F106" s="86">
        <v>25263</v>
      </c>
      <c r="G106" s="86">
        <f t="shared" si="1"/>
        <v>25263</v>
      </c>
      <c r="H106" s="86">
        <v>0</v>
      </c>
      <c r="I106" s="662">
        <v>99</v>
      </c>
      <c r="J106" s="25" t="s">
        <v>330</v>
      </c>
      <c r="K106" s="25" t="s">
        <v>2386</v>
      </c>
      <c r="L106" s="241"/>
      <c r="M106" s="241"/>
      <c r="N106" s="241"/>
    </row>
    <row r="107" spans="1:14" s="236" customFormat="1" ht="12.75">
      <c r="A107" s="25">
        <v>100</v>
      </c>
      <c r="B107" s="44" t="s">
        <v>2426</v>
      </c>
      <c r="C107" s="83" t="s">
        <v>1362</v>
      </c>
      <c r="D107" s="44" t="s">
        <v>2116</v>
      </c>
      <c r="E107" s="85" t="s">
        <v>2154</v>
      </c>
      <c r="F107" s="86">
        <v>28224</v>
      </c>
      <c r="G107" s="86">
        <f t="shared" si="1"/>
        <v>22919</v>
      </c>
      <c r="H107" s="86">
        <v>5305</v>
      </c>
      <c r="I107" s="662">
        <v>100</v>
      </c>
      <c r="J107" s="25" t="s">
        <v>330</v>
      </c>
      <c r="K107" s="25" t="s">
        <v>2386</v>
      </c>
      <c r="L107" s="241"/>
      <c r="M107" s="241"/>
      <c r="N107" s="241"/>
    </row>
    <row r="108" spans="1:14" s="236" customFormat="1" ht="12.75">
      <c r="A108" s="25">
        <v>101</v>
      </c>
      <c r="B108" s="44" t="s">
        <v>2427</v>
      </c>
      <c r="C108" s="83" t="s">
        <v>1363</v>
      </c>
      <c r="D108" s="44" t="s">
        <v>2116</v>
      </c>
      <c r="E108" s="85" t="s">
        <v>2155</v>
      </c>
      <c r="F108" s="86">
        <v>20790</v>
      </c>
      <c r="G108" s="86">
        <f t="shared" si="1"/>
        <v>16861</v>
      </c>
      <c r="H108" s="86">
        <v>3929</v>
      </c>
      <c r="I108" s="662">
        <v>101</v>
      </c>
      <c r="J108" s="25" t="s">
        <v>330</v>
      </c>
      <c r="K108" s="25" t="s">
        <v>2386</v>
      </c>
      <c r="L108" s="241"/>
      <c r="M108" s="241"/>
      <c r="N108" s="241"/>
    </row>
    <row r="109" spans="1:14" s="236" customFormat="1" ht="12.75">
      <c r="A109" s="25">
        <v>102</v>
      </c>
      <c r="B109" s="44" t="s">
        <v>2428</v>
      </c>
      <c r="C109" s="83" t="s">
        <v>1364</v>
      </c>
      <c r="D109" s="44" t="s">
        <v>2116</v>
      </c>
      <c r="E109" s="85" t="s">
        <v>2156</v>
      </c>
      <c r="F109" s="86">
        <v>20982</v>
      </c>
      <c r="G109" s="86">
        <f t="shared" si="1"/>
        <v>17013</v>
      </c>
      <c r="H109" s="86">
        <v>3969</v>
      </c>
      <c r="I109" s="662">
        <v>102</v>
      </c>
      <c r="J109" s="25" t="s">
        <v>330</v>
      </c>
      <c r="K109" s="25" t="s">
        <v>2386</v>
      </c>
      <c r="L109" s="241"/>
      <c r="M109" s="241"/>
      <c r="N109" s="241"/>
    </row>
    <row r="110" spans="1:14" s="236" customFormat="1" ht="12.75">
      <c r="A110" s="25">
        <v>103</v>
      </c>
      <c r="B110" s="44" t="s">
        <v>2429</v>
      </c>
      <c r="C110" s="83" t="s">
        <v>1365</v>
      </c>
      <c r="D110" s="44" t="s">
        <v>2116</v>
      </c>
      <c r="E110" s="85" t="s">
        <v>2157</v>
      </c>
      <c r="F110" s="86">
        <v>25439</v>
      </c>
      <c r="G110" s="86">
        <f t="shared" si="1"/>
        <v>18445</v>
      </c>
      <c r="H110" s="86">
        <v>6994</v>
      </c>
      <c r="I110" s="662">
        <v>103</v>
      </c>
      <c r="J110" s="25" t="s">
        <v>330</v>
      </c>
      <c r="K110" s="25" t="s">
        <v>2386</v>
      </c>
      <c r="L110" s="241"/>
      <c r="M110" s="241"/>
      <c r="N110" s="241"/>
    </row>
    <row r="111" spans="1:14" s="236" customFormat="1" ht="12.75">
      <c r="A111" s="25">
        <v>104</v>
      </c>
      <c r="B111" s="44" t="s">
        <v>2430</v>
      </c>
      <c r="C111" s="83" t="s">
        <v>2468</v>
      </c>
      <c r="D111" s="44" t="s">
        <v>2116</v>
      </c>
      <c r="E111" s="85" t="s">
        <v>2158</v>
      </c>
      <c r="F111" s="86">
        <v>58198</v>
      </c>
      <c r="G111" s="86">
        <f t="shared" si="1"/>
        <v>58198</v>
      </c>
      <c r="H111" s="86">
        <v>0</v>
      </c>
      <c r="I111" s="662">
        <v>104</v>
      </c>
      <c r="J111" s="25" t="s">
        <v>330</v>
      </c>
      <c r="K111" s="25" t="s">
        <v>2386</v>
      </c>
      <c r="L111" s="241"/>
      <c r="M111" s="241"/>
      <c r="N111" s="241"/>
    </row>
    <row r="112" spans="1:14" s="236" customFormat="1" ht="12.75">
      <c r="A112" s="25">
        <v>105</v>
      </c>
      <c r="B112" s="44" t="s">
        <v>1054</v>
      </c>
      <c r="C112" s="83" t="s">
        <v>259</v>
      </c>
      <c r="D112" s="44" t="s">
        <v>2116</v>
      </c>
      <c r="E112" s="85" t="s">
        <v>2159</v>
      </c>
      <c r="F112" s="86">
        <v>31978</v>
      </c>
      <c r="G112" s="86">
        <f t="shared" si="1"/>
        <v>31978</v>
      </c>
      <c r="H112" s="86">
        <v>0</v>
      </c>
      <c r="I112" s="662">
        <v>105</v>
      </c>
      <c r="J112" s="25" t="s">
        <v>330</v>
      </c>
      <c r="K112" s="25" t="s">
        <v>2386</v>
      </c>
      <c r="L112" s="241"/>
      <c r="M112" s="241"/>
      <c r="N112" s="241"/>
    </row>
    <row r="113" spans="1:14" s="236" customFormat="1" ht="12.75">
      <c r="A113" s="25">
        <v>106</v>
      </c>
      <c r="B113" s="44" t="s">
        <v>1055</v>
      </c>
      <c r="C113" s="83" t="s">
        <v>259</v>
      </c>
      <c r="D113" s="44" t="s">
        <v>2116</v>
      </c>
      <c r="E113" s="85" t="s">
        <v>2160</v>
      </c>
      <c r="F113" s="86">
        <v>21494.32</v>
      </c>
      <c r="G113" s="86">
        <f t="shared" si="1"/>
        <v>17900.32</v>
      </c>
      <c r="H113" s="86">
        <v>3594</v>
      </c>
      <c r="I113" s="662">
        <v>106</v>
      </c>
      <c r="J113" s="25" t="s">
        <v>330</v>
      </c>
      <c r="K113" s="25" t="s">
        <v>2386</v>
      </c>
      <c r="L113" s="241"/>
      <c r="M113" s="241"/>
      <c r="N113" s="241"/>
    </row>
    <row r="114" spans="1:14" s="236" customFormat="1" ht="12.75">
      <c r="A114" s="25">
        <v>107</v>
      </c>
      <c r="B114" s="44" t="s">
        <v>1056</v>
      </c>
      <c r="C114" s="83" t="s">
        <v>1366</v>
      </c>
      <c r="D114" s="44" t="s">
        <v>2116</v>
      </c>
      <c r="E114" s="85" t="s">
        <v>2161</v>
      </c>
      <c r="F114" s="86">
        <v>20586</v>
      </c>
      <c r="G114" s="86">
        <f t="shared" si="1"/>
        <v>17151</v>
      </c>
      <c r="H114" s="86">
        <v>3435</v>
      </c>
      <c r="I114" s="662">
        <v>107</v>
      </c>
      <c r="J114" s="25" t="s">
        <v>330</v>
      </c>
      <c r="K114" s="25" t="s">
        <v>2386</v>
      </c>
      <c r="L114" s="241"/>
      <c r="M114" s="241"/>
      <c r="N114" s="241"/>
    </row>
    <row r="115" spans="1:14" s="236" customFormat="1" ht="12.75">
      <c r="A115" s="25">
        <v>108</v>
      </c>
      <c r="B115" s="44" t="s">
        <v>1057</v>
      </c>
      <c r="C115" s="83" t="s">
        <v>259</v>
      </c>
      <c r="D115" s="44" t="s">
        <v>2116</v>
      </c>
      <c r="E115" s="85" t="s">
        <v>2162</v>
      </c>
      <c r="F115" s="86">
        <v>20898</v>
      </c>
      <c r="G115" s="86">
        <f t="shared" si="1"/>
        <v>16704</v>
      </c>
      <c r="H115" s="86">
        <v>4194</v>
      </c>
      <c r="I115" s="662">
        <v>108</v>
      </c>
      <c r="J115" s="25" t="s">
        <v>330</v>
      </c>
      <c r="K115" s="25" t="s">
        <v>2386</v>
      </c>
      <c r="L115" s="241"/>
      <c r="M115" s="241"/>
      <c r="N115" s="241"/>
    </row>
    <row r="116" spans="1:14" s="236" customFormat="1" ht="12.75">
      <c r="A116" s="25">
        <v>109</v>
      </c>
      <c r="B116" s="44" t="s">
        <v>1058</v>
      </c>
      <c r="C116" s="83" t="s">
        <v>259</v>
      </c>
      <c r="D116" s="44" t="s">
        <v>2116</v>
      </c>
      <c r="E116" s="85" t="s">
        <v>2163</v>
      </c>
      <c r="F116" s="86">
        <v>21788.58</v>
      </c>
      <c r="G116" s="86">
        <f t="shared" si="1"/>
        <v>16639.120000000003</v>
      </c>
      <c r="H116" s="86">
        <v>5149.46</v>
      </c>
      <c r="I116" s="662">
        <v>109</v>
      </c>
      <c r="J116" s="25" t="s">
        <v>330</v>
      </c>
      <c r="K116" s="25" t="s">
        <v>2386</v>
      </c>
      <c r="L116" s="241"/>
      <c r="M116" s="241"/>
      <c r="N116" s="241"/>
    </row>
    <row r="117" spans="1:14" s="236" customFormat="1" ht="12.75">
      <c r="A117" s="25">
        <v>110</v>
      </c>
      <c r="B117" s="44" t="s">
        <v>1059</v>
      </c>
      <c r="C117" s="83" t="s">
        <v>259</v>
      </c>
      <c r="D117" s="44" t="s">
        <v>2116</v>
      </c>
      <c r="E117" s="85" t="s">
        <v>1724</v>
      </c>
      <c r="F117" s="86">
        <v>33302.06</v>
      </c>
      <c r="G117" s="86">
        <f t="shared" si="1"/>
        <v>23220</v>
      </c>
      <c r="H117" s="86">
        <v>10082.06</v>
      </c>
      <c r="I117" s="662">
        <v>110</v>
      </c>
      <c r="J117" s="25" t="s">
        <v>330</v>
      </c>
      <c r="K117" s="25" t="s">
        <v>2386</v>
      </c>
      <c r="L117" s="241"/>
      <c r="M117" s="241"/>
      <c r="N117" s="241"/>
    </row>
    <row r="118" spans="1:14" s="236" customFormat="1" ht="12.75">
      <c r="A118" s="25">
        <v>111</v>
      </c>
      <c r="B118" s="44" t="s">
        <v>1060</v>
      </c>
      <c r="C118" s="83" t="s">
        <v>1980</v>
      </c>
      <c r="D118" s="44" t="s">
        <v>2116</v>
      </c>
      <c r="E118" s="85" t="s">
        <v>2164</v>
      </c>
      <c r="F118" s="86">
        <v>17670.79</v>
      </c>
      <c r="G118" s="86">
        <f t="shared" si="1"/>
        <v>17670.79</v>
      </c>
      <c r="H118" s="86">
        <v>0</v>
      </c>
      <c r="I118" s="662">
        <v>111</v>
      </c>
      <c r="J118" s="25" t="s">
        <v>330</v>
      </c>
      <c r="K118" s="25" t="s">
        <v>2386</v>
      </c>
      <c r="L118" s="241"/>
      <c r="M118" s="241"/>
      <c r="N118" s="241"/>
    </row>
    <row r="119" spans="1:14" s="236" customFormat="1" ht="12.75">
      <c r="A119" s="25">
        <v>112</v>
      </c>
      <c r="B119" s="44" t="s">
        <v>1061</v>
      </c>
      <c r="C119" s="83" t="s">
        <v>1980</v>
      </c>
      <c r="D119" s="44" t="s">
        <v>2116</v>
      </c>
      <c r="E119" s="85" t="s">
        <v>2165</v>
      </c>
      <c r="F119" s="86">
        <v>20490.06</v>
      </c>
      <c r="G119" s="86">
        <f t="shared" si="1"/>
        <v>20490.06</v>
      </c>
      <c r="H119" s="86">
        <v>0</v>
      </c>
      <c r="I119" s="662">
        <v>112</v>
      </c>
      <c r="J119" s="25" t="s">
        <v>330</v>
      </c>
      <c r="K119" s="25" t="s">
        <v>2386</v>
      </c>
      <c r="L119" s="241"/>
      <c r="M119" s="241"/>
      <c r="N119" s="241"/>
    </row>
    <row r="120" spans="1:14" s="236" customFormat="1" ht="12.75">
      <c r="A120" s="25">
        <v>113</v>
      </c>
      <c r="B120" s="44" t="s">
        <v>1062</v>
      </c>
      <c r="C120" s="83" t="s">
        <v>2211</v>
      </c>
      <c r="D120" s="44" t="s">
        <v>2116</v>
      </c>
      <c r="E120" s="85" t="s">
        <v>2166</v>
      </c>
      <c r="F120" s="86">
        <v>32294</v>
      </c>
      <c r="G120" s="86">
        <f t="shared" si="1"/>
        <v>32294</v>
      </c>
      <c r="H120" s="86">
        <v>0</v>
      </c>
      <c r="I120" s="662">
        <v>113</v>
      </c>
      <c r="J120" s="25" t="s">
        <v>330</v>
      </c>
      <c r="K120" s="25" t="s">
        <v>2386</v>
      </c>
      <c r="L120" s="241"/>
      <c r="M120" s="241"/>
      <c r="N120" s="241"/>
    </row>
    <row r="121" spans="1:14" s="236" customFormat="1" ht="12.75">
      <c r="A121" s="25">
        <v>114</v>
      </c>
      <c r="B121" s="44" t="s">
        <v>1063</v>
      </c>
      <c r="C121" s="83" t="s">
        <v>259</v>
      </c>
      <c r="D121" s="44" t="s">
        <v>2116</v>
      </c>
      <c r="E121" s="85" t="s">
        <v>2167</v>
      </c>
      <c r="F121" s="86">
        <v>19365.59</v>
      </c>
      <c r="G121" s="86">
        <f t="shared" si="1"/>
        <v>19365.59</v>
      </c>
      <c r="H121" s="86">
        <v>0</v>
      </c>
      <c r="I121" s="662">
        <v>114</v>
      </c>
      <c r="J121" s="25" t="s">
        <v>330</v>
      </c>
      <c r="K121" s="25" t="s">
        <v>2386</v>
      </c>
      <c r="L121" s="241"/>
      <c r="M121" s="241"/>
      <c r="N121" s="241"/>
    </row>
    <row r="122" spans="1:14" s="236" customFormat="1" ht="12.75">
      <c r="A122" s="25">
        <v>115</v>
      </c>
      <c r="B122" s="44" t="s">
        <v>2294</v>
      </c>
      <c r="C122" s="83" t="s">
        <v>2370</v>
      </c>
      <c r="D122" s="44" t="s">
        <v>2116</v>
      </c>
      <c r="E122" s="85" t="s">
        <v>296</v>
      </c>
      <c r="F122" s="86">
        <v>21417</v>
      </c>
      <c r="G122" s="86">
        <f t="shared" si="1"/>
        <v>21417</v>
      </c>
      <c r="H122" s="86">
        <v>0</v>
      </c>
      <c r="I122" s="662">
        <v>115</v>
      </c>
      <c r="J122" s="25" t="s">
        <v>330</v>
      </c>
      <c r="K122" s="25" t="s">
        <v>2386</v>
      </c>
      <c r="L122" s="241"/>
      <c r="M122" s="241"/>
      <c r="N122" s="241"/>
    </row>
    <row r="123" spans="1:14" s="236" customFormat="1" ht="12.75">
      <c r="A123" s="25">
        <v>116</v>
      </c>
      <c r="B123" s="44" t="s">
        <v>2295</v>
      </c>
      <c r="C123" s="83" t="s">
        <v>2212</v>
      </c>
      <c r="D123" s="44" t="s">
        <v>2116</v>
      </c>
      <c r="E123" s="85" t="s">
        <v>2149</v>
      </c>
      <c r="F123" s="86">
        <v>10996</v>
      </c>
      <c r="G123" s="86">
        <f t="shared" si="1"/>
        <v>10996</v>
      </c>
      <c r="H123" s="86">
        <v>0</v>
      </c>
      <c r="I123" s="662">
        <v>116</v>
      </c>
      <c r="J123" s="25" t="s">
        <v>330</v>
      </c>
      <c r="K123" s="25" t="s">
        <v>2386</v>
      </c>
      <c r="L123" s="241"/>
      <c r="M123" s="241"/>
      <c r="N123" s="241"/>
    </row>
    <row r="124" spans="1:14" s="236" customFormat="1" ht="12.75">
      <c r="A124" s="25">
        <v>117</v>
      </c>
      <c r="B124" s="44" t="s">
        <v>2296</v>
      </c>
      <c r="C124" s="83" t="s">
        <v>1823</v>
      </c>
      <c r="D124" s="44" t="s">
        <v>2116</v>
      </c>
      <c r="E124" s="85" t="s">
        <v>2168</v>
      </c>
      <c r="F124" s="86">
        <v>21797</v>
      </c>
      <c r="G124" s="86">
        <f t="shared" si="1"/>
        <v>21797</v>
      </c>
      <c r="H124" s="86">
        <v>0</v>
      </c>
      <c r="I124" s="662">
        <v>117</v>
      </c>
      <c r="J124" s="25" t="s">
        <v>330</v>
      </c>
      <c r="K124" s="25" t="s">
        <v>2386</v>
      </c>
      <c r="L124" s="241"/>
      <c r="M124" s="241"/>
      <c r="N124" s="241"/>
    </row>
    <row r="125" spans="1:14" s="236" customFormat="1" ht="12.75">
      <c r="A125" s="25">
        <v>118</v>
      </c>
      <c r="B125" s="25" t="s">
        <v>2297</v>
      </c>
      <c r="C125" s="83" t="s">
        <v>1824</v>
      </c>
      <c r="D125" s="44" t="s">
        <v>2116</v>
      </c>
      <c r="E125" s="85" t="s">
        <v>2169</v>
      </c>
      <c r="F125" s="86">
        <v>23719.07</v>
      </c>
      <c r="G125" s="86">
        <f t="shared" si="1"/>
        <v>23719.07</v>
      </c>
      <c r="H125" s="86">
        <v>0</v>
      </c>
      <c r="I125" s="662">
        <v>118</v>
      </c>
      <c r="J125" s="25" t="s">
        <v>330</v>
      </c>
      <c r="K125" s="25" t="s">
        <v>2386</v>
      </c>
      <c r="L125" s="241"/>
      <c r="M125" s="241"/>
      <c r="N125" s="241"/>
    </row>
    <row r="126" spans="1:14" s="236" customFormat="1" ht="12.75">
      <c r="A126" s="25">
        <v>119</v>
      </c>
      <c r="B126" s="25" t="s">
        <v>2298</v>
      </c>
      <c r="C126" s="83" t="s">
        <v>1980</v>
      </c>
      <c r="D126" s="44" t="s">
        <v>2116</v>
      </c>
      <c r="E126" s="85" t="s">
        <v>2170</v>
      </c>
      <c r="F126" s="86">
        <v>34904.86</v>
      </c>
      <c r="G126" s="86">
        <f t="shared" si="1"/>
        <v>34904.86</v>
      </c>
      <c r="H126" s="86">
        <v>0</v>
      </c>
      <c r="I126" s="662">
        <v>119</v>
      </c>
      <c r="J126" s="25" t="s">
        <v>330</v>
      </c>
      <c r="K126" s="25" t="s">
        <v>2386</v>
      </c>
      <c r="L126" s="241"/>
      <c r="M126" s="241"/>
      <c r="N126" s="241"/>
    </row>
    <row r="127" spans="1:14" s="300" customFormat="1" ht="12.75">
      <c r="A127" s="25">
        <v>120</v>
      </c>
      <c r="B127" s="64" t="s">
        <v>2299</v>
      </c>
      <c r="C127" s="59" t="s">
        <v>1825</v>
      </c>
      <c r="D127" s="299" t="s">
        <v>2116</v>
      </c>
      <c r="E127" s="288" t="s">
        <v>2171</v>
      </c>
      <c r="F127" s="310">
        <v>22728.48</v>
      </c>
      <c r="G127" s="310">
        <f t="shared" si="1"/>
        <v>22728.48</v>
      </c>
      <c r="H127" s="310">
        <v>0</v>
      </c>
      <c r="I127" s="662">
        <v>120</v>
      </c>
      <c r="J127" s="64" t="s">
        <v>330</v>
      </c>
      <c r="K127" s="64" t="s">
        <v>2386</v>
      </c>
      <c r="L127" s="301"/>
      <c r="M127" s="301"/>
      <c r="N127" s="301"/>
    </row>
    <row r="128" spans="1:14" s="236" customFormat="1" ht="12.75">
      <c r="A128" s="25">
        <v>121</v>
      </c>
      <c r="B128" s="25" t="s">
        <v>2300</v>
      </c>
      <c r="C128" s="83" t="s">
        <v>1826</v>
      </c>
      <c r="D128" s="44" t="s">
        <v>2116</v>
      </c>
      <c r="E128" s="85" t="s">
        <v>2172</v>
      </c>
      <c r="F128" s="86">
        <v>23918.05</v>
      </c>
      <c r="G128" s="86">
        <f t="shared" si="1"/>
        <v>23918.05</v>
      </c>
      <c r="H128" s="86">
        <v>0</v>
      </c>
      <c r="I128" s="662">
        <v>121</v>
      </c>
      <c r="J128" s="25" t="s">
        <v>330</v>
      </c>
      <c r="K128" s="25" t="s">
        <v>2386</v>
      </c>
      <c r="L128" s="241"/>
      <c r="M128" s="241"/>
      <c r="N128" s="241"/>
    </row>
    <row r="129" spans="1:14" s="236" customFormat="1" ht="12.75">
      <c r="A129" s="25">
        <v>122</v>
      </c>
      <c r="B129" s="25" t="s">
        <v>2301</v>
      </c>
      <c r="C129" s="83" t="s">
        <v>1827</v>
      </c>
      <c r="D129" s="44" t="s">
        <v>2116</v>
      </c>
      <c r="E129" s="85" t="s">
        <v>2173</v>
      </c>
      <c r="F129" s="86">
        <v>112006.44</v>
      </c>
      <c r="G129" s="86">
        <f t="shared" si="1"/>
        <v>16801.020000000004</v>
      </c>
      <c r="H129" s="86">
        <v>95205.42</v>
      </c>
      <c r="I129" s="662">
        <v>122</v>
      </c>
      <c r="J129" s="25" t="s">
        <v>330</v>
      </c>
      <c r="K129" s="25" t="s">
        <v>2386</v>
      </c>
      <c r="L129" s="241"/>
      <c r="M129" s="241"/>
      <c r="N129" s="241"/>
    </row>
    <row r="130" spans="1:14" s="236" customFormat="1" ht="25.5">
      <c r="A130" s="25">
        <v>123</v>
      </c>
      <c r="B130" s="25" t="s">
        <v>2302</v>
      </c>
      <c r="C130" s="83" t="s">
        <v>1828</v>
      </c>
      <c r="D130" s="44" t="s">
        <v>2116</v>
      </c>
      <c r="E130" s="85" t="s">
        <v>2174</v>
      </c>
      <c r="F130" s="86">
        <v>29009.97</v>
      </c>
      <c r="G130" s="86">
        <f t="shared" si="1"/>
        <v>29009.97</v>
      </c>
      <c r="H130" s="86">
        <v>0</v>
      </c>
      <c r="I130" s="662">
        <v>123</v>
      </c>
      <c r="J130" s="25" t="s">
        <v>330</v>
      </c>
      <c r="K130" s="25" t="s">
        <v>2386</v>
      </c>
      <c r="L130" s="241"/>
      <c r="M130" s="241"/>
      <c r="N130" s="241"/>
    </row>
    <row r="131" spans="1:14" s="236" customFormat="1" ht="12.75">
      <c r="A131" s="25">
        <v>124</v>
      </c>
      <c r="B131" s="25" t="s">
        <v>2303</v>
      </c>
      <c r="C131" s="83" t="s">
        <v>1829</v>
      </c>
      <c r="D131" s="44" t="s">
        <v>2116</v>
      </c>
      <c r="E131" s="85" t="s">
        <v>2175</v>
      </c>
      <c r="F131" s="86">
        <v>16271</v>
      </c>
      <c r="G131" s="86">
        <f t="shared" si="1"/>
        <v>16271</v>
      </c>
      <c r="H131" s="86">
        <v>0</v>
      </c>
      <c r="I131" s="662">
        <v>124</v>
      </c>
      <c r="J131" s="25" t="s">
        <v>330</v>
      </c>
      <c r="K131" s="25" t="s">
        <v>2386</v>
      </c>
      <c r="L131" s="241"/>
      <c r="M131" s="241"/>
      <c r="N131" s="241"/>
    </row>
    <row r="132" spans="1:14" s="236" customFormat="1" ht="12.75">
      <c r="A132" s="25">
        <v>125</v>
      </c>
      <c r="B132" s="25" t="s">
        <v>2304</v>
      </c>
      <c r="C132" s="83" t="s">
        <v>1830</v>
      </c>
      <c r="D132" s="44" t="s">
        <v>2116</v>
      </c>
      <c r="E132" s="85" t="s">
        <v>2176</v>
      </c>
      <c r="F132" s="86">
        <v>10061</v>
      </c>
      <c r="G132" s="86">
        <f aca="true" t="shared" si="2" ref="G132:G146">SUM(F132-H132)</f>
        <v>10061</v>
      </c>
      <c r="H132" s="86">
        <v>0</v>
      </c>
      <c r="I132" s="662">
        <v>125</v>
      </c>
      <c r="J132" s="25" t="s">
        <v>330</v>
      </c>
      <c r="K132" s="25" t="s">
        <v>2386</v>
      </c>
      <c r="L132" s="241"/>
      <c r="M132" s="241"/>
      <c r="N132" s="241"/>
    </row>
    <row r="133" spans="1:14" s="236" customFormat="1" ht="12.75">
      <c r="A133" s="25">
        <v>126</v>
      </c>
      <c r="B133" s="25" t="s">
        <v>2305</v>
      </c>
      <c r="C133" s="83" t="s">
        <v>1830</v>
      </c>
      <c r="D133" s="44" t="s">
        <v>2116</v>
      </c>
      <c r="E133" s="85" t="s">
        <v>609</v>
      </c>
      <c r="F133" s="86">
        <v>10061</v>
      </c>
      <c r="G133" s="86">
        <f t="shared" si="2"/>
        <v>10061</v>
      </c>
      <c r="H133" s="86">
        <v>0</v>
      </c>
      <c r="I133" s="662">
        <v>126</v>
      </c>
      <c r="J133" s="25" t="s">
        <v>330</v>
      </c>
      <c r="K133" s="25" t="s">
        <v>2386</v>
      </c>
      <c r="L133" s="241"/>
      <c r="M133" s="241"/>
      <c r="N133" s="241"/>
    </row>
    <row r="134" spans="1:14" s="236" customFormat="1" ht="12.75">
      <c r="A134" s="25">
        <v>127</v>
      </c>
      <c r="B134" s="25" t="s">
        <v>2306</v>
      </c>
      <c r="C134" s="83" t="s">
        <v>2456</v>
      </c>
      <c r="D134" s="44" t="s">
        <v>2116</v>
      </c>
      <c r="E134" s="85" t="s">
        <v>610</v>
      </c>
      <c r="F134" s="86">
        <v>12071</v>
      </c>
      <c r="G134" s="86">
        <f t="shared" si="2"/>
        <v>12071</v>
      </c>
      <c r="H134" s="86">
        <v>0</v>
      </c>
      <c r="I134" s="662">
        <v>127</v>
      </c>
      <c r="J134" s="25" t="s">
        <v>330</v>
      </c>
      <c r="K134" s="25" t="s">
        <v>2386</v>
      </c>
      <c r="L134" s="241"/>
      <c r="M134" s="241"/>
      <c r="N134" s="241"/>
    </row>
    <row r="135" spans="1:14" s="236" customFormat="1" ht="13.5" customHeight="1">
      <c r="A135" s="25">
        <v>128</v>
      </c>
      <c r="B135" s="25" t="s">
        <v>2307</v>
      </c>
      <c r="C135" s="83" t="s">
        <v>522</v>
      </c>
      <c r="D135" s="44" t="s">
        <v>2116</v>
      </c>
      <c r="E135" s="85" t="s">
        <v>610</v>
      </c>
      <c r="F135" s="86">
        <v>17396</v>
      </c>
      <c r="G135" s="86">
        <f t="shared" si="2"/>
        <v>17396</v>
      </c>
      <c r="H135" s="86">
        <v>0</v>
      </c>
      <c r="I135" s="662">
        <v>128</v>
      </c>
      <c r="J135" s="25" t="s">
        <v>330</v>
      </c>
      <c r="K135" s="25" t="s">
        <v>2386</v>
      </c>
      <c r="L135" s="241"/>
      <c r="M135" s="241"/>
      <c r="N135" s="241"/>
    </row>
    <row r="136" spans="1:14" s="236" customFormat="1" ht="12.75">
      <c r="A136" s="25">
        <v>129</v>
      </c>
      <c r="B136" s="25" t="s">
        <v>2308</v>
      </c>
      <c r="C136" s="83" t="s">
        <v>523</v>
      </c>
      <c r="D136" s="44" t="s">
        <v>2116</v>
      </c>
      <c r="E136" s="85" t="s">
        <v>468</v>
      </c>
      <c r="F136" s="86">
        <v>11329</v>
      </c>
      <c r="G136" s="86">
        <f t="shared" si="2"/>
        <v>11329</v>
      </c>
      <c r="H136" s="86">
        <v>0</v>
      </c>
      <c r="I136" s="662">
        <v>129</v>
      </c>
      <c r="J136" s="25" t="s">
        <v>330</v>
      </c>
      <c r="K136" s="25" t="s">
        <v>2386</v>
      </c>
      <c r="L136" s="241"/>
      <c r="M136" s="241"/>
      <c r="N136" s="241"/>
    </row>
    <row r="137" spans="1:14" s="236" customFormat="1" ht="12.75">
      <c r="A137" s="25">
        <v>130</v>
      </c>
      <c r="B137" s="25" t="s">
        <v>1031</v>
      </c>
      <c r="C137" s="83" t="s">
        <v>1984</v>
      </c>
      <c r="D137" s="44" t="s">
        <v>2116</v>
      </c>
      <c r="E137" s="85" t="s">
        <v>611</v>
      </c>
      <c r="F137" s="86">
        <v>10026</v>
      </c>
      <c r="G137" s="86">
        <f t="shared" si="2"/>
        <v>10026</v>
      </c>
      <c r="H137" s="86">
        <v>0</v>
      </c>
      <c r="I137" s="662">
        <v>130</v>
      </c>
      <c r="J137" s="25" t="s">
        <v>330</v>
      </c>
      <c r="K137" s="25" t="s">
        <v>2386</v>
      </c>
      <c r="L137" s="241"/>
      <c r="M137" s="241"/>
      <c r="N137" s="241"/>
    </row>
    <row r="138" spans="1:14" s="236" customFormat="1" ht="12.75">
      <c r="A138" s="25">
        <v>131</v>
      </c>
      <c r="B138" s="25" t="s">
        <v>2372</v>
      </c>
      <c r="C138" s="83" t="s">
        <v>202</v>
      </c>
      <c r="D138" s="44" t="s">
        <v>2116</v>
      </c>
      <c r="E138" s="85" t="s">
        <v>612</v>
      </c>
      <c r="F138" s="86">
        <v>18957</v>
      </c>
      <c r="G138" s="86">
        <f t="shared" si="2"/>
        <v>18957</v>
      </c>
      <c r="H138" s="86">
        <v>0</v>
      </c>
      <c r="I138" s="662">
        <v>131</v>
      </c>
      <c r="J138" s="25" t="s">
        <v>330</v>
      </c>
      <c r="K138" s="25" t="s">
        <v>2386</v>
      </c>
      <c r="L138" s="241"/>
      <c r="M138" s="241"/>
      <c r="N138" s="241"/>
    </row>
    <row r="139" spans="1:14" s="236" customFormat="1" ht="12.75">
      <c r="A139" s="25">
        <v>132</v>
      </c>
      <c r="B139" s="25" t="s">
        <v>2373</v>
      </c>
      <c r="C139" s="83" t="s">
        <v>203</v>
      </c>
      <c r="D139" s="44" t="s">
        <v>2116</v>
      </c>
      <c r="E139" s="85" t="s">
        <v>613</v>
      </c>
      <c r="F139" s="86">
        <v>17034</v>
      </c>
      <c r="G139" s="86">
        <f t="shared" si="2"/>
        <v>17034</v>
      </c>
      <c r="H139" s="86">
        <v>0</v>
      </c>
      <c r="I139" s="662">
        <v>132</v>
      </c>
      <c r="J139" s="25" t="s">
        <v>330</v>
      </c>
      <c r="K139" s="25" t="s">
        <v>2386</v>
      </c>
      <c r="L139" s="241"/>
      <c r="M139" s="241"/>
      <c r="N139" s="241"/>
    </row>
    <row r="140" spans="1:14" s="236" customFormat="1" ht="12.75">
      <c r="A140" s="25">
        <v>133</v>
      </c>
      <c r="B140" s="25" t="s">
        <v>2374</v>
      </c>
      <c r="C140" s="83" t="s">
        <v>2456</v>
      </c>
      <c r="D140" s="44" t="s">
        <v>2116</v>
      </c>
      <c r="E140" s="85" t="s">
        <v>615</v>
      </c>
      <c r="F140" s="86">
        <v>17000</v>
      </c>
      <c r="G140" s="86">
        <f t="shared" si="2"/>
        <v>17000</v>
      </c>
      <c r="H140" s="86">
        <v>0</v>
      </c>
      <c r="I140" s="662">
        <v>133</v>
      </c>
      <c r="J140" s="25" t="s">
        <v>330</v>
      </c>
      <c r="K140" s="25" t="s">
        <v>2386</v>
      </c>
      <c r="L140" s="241"/>
      <c r="M140" s="241"/>
      <c r="N140" s="241"/>
    </row>
    <row r="141" spans="1:14" s="236" customFormat="1" ht="12.75">
      <c r="A141" s="25">
        <v>134</v>
      </c>
      <c r="B141" s="25" t="s">
        <v>2375</v>
      </c>
      <c r="C141" s="83" t="s">
        <v>204</v>
      </c>
      <c r="D141" s="44" t="s">
        <v>2116</v>
      </c>
      <c r="E141" s="85" t="s">
        <v>616</v>
      </c>
      <c r="F141" s="86">
        <v>15869</v>
      </c>
      <c r="G141" s="86">
        <f t="shared" si="2"/>
        <v>15869</v>
      </c>
      <c r="H141" s="86">
        <v>0</v>
      </c>
      <c r="I141" s="662">
        <v>134</v>
      </c>
      <c r="J141" s="25" t="s">
        <v>330</v>
      </c>
      <c r="K141" s="25" t="s">
        <v>2386</v>
      </c>
      <c r="L141" s="241"/>
      <c r="M141" s="241"/>
      <c r="N141" s="241"/>
    </row>
    <row r="142" spans="1:14" s="236" customFormat="1" ht="12.75">
      <c r="A142" s="25">
        <v>135</v>
      </c>
      <c r="B142" s="25" t="s">
        <v>2376</v>
      </c>
      <c r="C142" s="83" t="s">
        <v>205</v>
      </c>
      <c r="D142" s="44" t="s">
        <v>2116</v>
      </c>
      <c r="E142" s="85" t="s">
        <v>614</v>
      </c>
      <c r="F142" s="86">
        <v>14990</v>
      </c>
      <c r="G142" s="86">
        <f t="shared" si="2"/>
        <v>14990</v>
      </c>
      <c r="H142" s="86">
        <v>0</v>
      </c>
      <c r="I142" s="662">
        <v>135</v>
      </c>
      <c r="J142" s="25" t="s">
        <v>330</v>
      </c>
      <c r="K142" s="25" t="s">
        <v>2386</v>
      </c>
      <c r="L142" s="241"/>
      <c r="M142" s="241"/>
      <c r="N142" s="241"/>
    </row>
    <row r="143" spans="1:14" s="236" customFormat="1" ht="12.75">
      <c r="A143" s="25">
        <v>136</v>
      </c>
      <c r="B143" s="25" t="s">
        <v>2377</v>
      </c>
      <c r="C143" s="83" t="s">
        <v>206</v>
      </c>
      <c r="D143" s="44" t="s">
        <v>2116</v>
      </c>
      <c r="E143" s="85" t="s">
        <v>617</v>
      </c>
      <c r="F143" s="87">
        <v>23550</v>
      </c>
      <c r="G143" s="86">
        <f t="shared" si="2"/>
        <v>23550</v>
      </c>
      <c r="H143" s="87">
        <v>0</v>
      </c>
      <c r="I143" s="662">
        <v>136</v>
      </c>
      <c r="J143" s="25" t="s">
        <v>330</v>
      </c>
      <c r="K143" s="25" t="s">
        <v>2386</v>
      </c>
      <c r="L143" s="241"/>
      <c r="M143" s="241"/>
      <c r="N143" s="241"/>
    </row>
    <row r="144" spans="1:14" s="236" customFormat="1" ht="12.75">
      <c r="A144" s="25">
        <v>137</v>
      </c>
      <c r="B144" s="25" t="s">
        <v>2378</v>
      </c>
      <c r="C144" s="83" t="s">
        <v>207</v>
      </c>
      <c r="D144" s="44" t="s">
        <v>2116</v>
      </c>
      <c r="E144" s="85" t="s">
        <v>618</v>
      </c>
      <c r="F144" s="87">
        <v>21300</v>
      </c>
      <c r="G144" s="86">
        <f t="shared" si="2"/>
        <v>21300</v>
      </c>
      <c r="H144" s="87">
        <v>0</v>
      </c>
      <c r="I144" s="662">
        <v>137</v>
      </c>
      <c r="J144" s="25" t="s">
        <v>330</v>
      </c>
      <c r="K144" s="25" t="s">
        <v>2386</v>
      </c>
      <c r="L144" s="241"/>
      <c r="M144" s="241"/>
      <c r="N144" s="241"/>
    </row>
    <row r="145" spans="1:14" s="236" customFormat="1" ht="12.75">
      <c r="A145" s="25">
        <v>138</v>
      </c>
      <c r="B145" s="25" t="s">
        <v>2379</v>
      </c>
      <c r="C145" s="83" t="s">
        <v>206</v>
      </c>
      <c r="D145" s="44" t="s">
        <v>2116</v>
      </c>
      <c r="E145" s="85" t="s">
        <v>619</v>
      </c>
      <c r="F145" s="87">
        <v>23550</v>
      </c>
      <c r="G145" s="86">
        <f t="shared" si="2"/>
        <v>23550</v>
      </c>
      <c r="H145" s="87">
        <v>0</v>
      </c>
      <c r="I145" s="662">
        <v>138</v>
      </c>
      <c r="J145" s="25" t="s">
        <v>330</v>
      </c>
      <c r="K145" s="25" t="s">
        <v>2386</v>
      </c>
      <c r="L145" s="241"/>
      <c r="M145" s="241"/>
      <c r="N145" s="241"/>
    </row>
    <row r="146" spans="1:14" s="236" customFormat="1" ht="12.75">
      <c r="A146" s="25">
        <v>139</v>
      </c>
      <c r="B146" s="25" t="s">
        <v>2380</v>
      </c>
      <c r="C146" s="83" t="s">
        <v>207</v>
      </c>
      <c r="D146" s="44" t="s">
        <v>2116</v>
      </c>
      <c r="E146" s="85" t="s">
        <v>620</v>
      </c>
      <c r="F146" s="87">
        <v>21300</v>
      </c>
      <c r="G146" s="86">
        <f t="shared" si="2"/>
        <v>21300</v>
      </c>
      <c r="H146" s="87">
        <v>0</v>
      </c>
      <c r="I146" s="662">
        <v>139</v>
      </c>
      <c r="J146" s="25" t="s">
        <v>330</v>
      </c>
      <c r="K146" s="25" t="s">
        <v>2386</v>
      </c>
      <c r="L146" s="241"/>
      <c r="M146" s="241"/>
      <c r="N146" s="241"/>
    </row>
    <row r="147" spans="1:14" s="236" customFormat="1" ht="12.75">
      <c r="A147" s="25">
        <v>140</v>
      </c>
      <c r="B147" s="48" t="s">
        <v>100</v>
      </c>
      <c r="C147" s="83" t="s">
        <v>354</v>
      </c>
      <c r="D147" s="44" t="s">
        <v>2116</v>
      </c>
      <c r="E147" s="85" t="s">
        <v>185</v>
      </c>
      <c r="F147" s="87">
        <v>11973</v>
      </c>
      <c r="G147" s="86">
        <v>11973</v>
      </c>
      <c r="H147" s="87">
        <v>0</v>
      </c>
      <c r="I147" s="662">
        <v>140</v>
      </c>
      <c r="J147" s="25" t="s">
        <v>330</v>
      </c>
      <c r="K147" s="25" t="s">
        <v>2386</v>
      </c>
      <c r="L147" s="241"/>
      <c r="M147" s="241"/>
      <c r="N147" s="241"/>
    </row>
    <row r="148" spans="1:14" s="236" customFormat="1" ht="12.75">
      <c r="A148" s="25">
        <v>141</v>
      </c>
      <c r="B148" s="48" t="s">
        <v>101</v>
      </c>
      <c r="C148" s="59" t="s">
        <v>1218</v>
      </c>
      <c r="D148" s="44" t="s">
        <v>2116</v>
      </c>
      <c r="E148" s="43">
        <v>11013400201</v>
      </c>
      <c r="F148" s="87">
        <v>11403</v>
      </c>
      <c r="G148" s="107">
        <v>11403</v>
      </c>
      <c r="H148" s="107">
        <v>0</v>
      </c>
      <c r="I148" s="662">
        <v>141</v>
      </c>
      <c r="J148" s="25" t="s">
        <v>330</v>
      </c>
      <c r="K148" s="25" t="s">
        <v>2386</v>
      </c>
      <c r="L148" s="241"/>
      <c r="M148" s="241"/>
      <c r="N148" s="241"/>
    </row>
    <row r="149" spans="1:14" s="236" customFormat="1" ht="12.75">
      <c r="A149" s="25">
        <v>142</v>
      </c>
      <c r="B149" s="48" t="s">
        <v>102</v>
      </c>
      <c r="C149" s="59" t="s">
        <v>1218</v>
      </c>
      <c r="D149" s="44" t="s">
        <v>2116</v>
      </c>
      <c r="E149" s="43">
        <v>11013400202</v>
      </c>
      <c r="F149" s="87">
        <v>11403</v>
      </c>
      <c r="G149" s="107">
        <v>11403</v>
      </c>
      <c r="H149" s="107">
        <v>0</v>
      </c>
      <c r="I149" s="662">
        <v>142</v>
      </c>
      <c r="J149" s="25" t="s">
        <v>330</v>
      </c>
      <c r="K149" s="25" t="s">
        <v>2386</v>
      </c>
      <c r="L149" s="241"/>
      <c r="M149" s="241"/>
      <c r="N149" s="241"/>
    </row>
    <row r="150" spans="1:14" s="236" customFormat="1" ht="12.75">
      <c r="A150" s="25">
        <v>143</v>
      </c>
      <c r="B150" s="48" t="s">
        <v>267</v>
      </c>
      <c r="C150" s="59" t="s">
        <v>1218</v>
      </c>
      <c r="D150" s="44" t="s">
        <v>2116</v>
      </c>
      <c r="E150" s="43">
        <v>11013400203</v>
      </c>
      <c r="F150" s="87">
        <v>11403</v>
      </c>
      <c r="G150" s="107">
        <v>11403</v>
      </c>
      <c r="H150" s="107">
        <v>0</v>
      </c>
      <c r="I150" s="662">
        <v>143</v>
      </c>
      <c r="J150" s="25" t="s">
        <v>330</v>
      </c>
      <c r="K150" s="25" t="s">
        <v>2386</v>
      </c>
      <c r="L150" s="241"/>
      <c r="M150" s="241"/>
      <c r="N150" s="241"/>
    </row>
    <row r="151" spans="1:14" s="236" customFormat="1" ht="12.75">
      <c r="A151" s="25">
        <v>144</v>
      </c>
      <c r="B151" s="48" t="s">
        <v>103</v>
      </c>
      <c r="C151" s="59" t="s">
        <v>1218</v>
      </c>
      <c r="D151" s="44" t="s">
        <v>2116</v>
      </c>
      <c r="E151" s="43">
        <v>11013400204</v>
      </c>
      <c r="F151" s="87">
        <v>11403</v>
      </c>
      <c r="G151" s="107">
        <v>11403</v>
      </c>
      <c r="H151" s="107">
        <v>0</v>
      </c>
      <c r="I151" s="662">
        <v>144</v>
      </c>
      <c r="J151" s="25" t="s">
        <v>330</v>
      </c>
      <c r="K151" s="25" t="s">
        <v>2386</v>
      </c>
      <c r="L151" s="241"/>
      <c r="M151" s="241"/>
      <c r="N151" s="241"/>
    </row>
    <row r="152" spans="1:14" s="236" customFormat="1" ht="12.75">
      <c r="A152" s="25">
        <v>145</v>
      </c>
      <c r="B152" s="48" t="s">
        <v>104</v>
      </c>
      <c r="C152" s="59" t="s">
        <v>105</v>
      </c>
      <c r="D152" s="44" t="s">
        <v>2116</v>
      </c>
      <c r="E152" s="43">
        <v>11013400211</v>
      </c>
      <c r="F152" s="87">
        <v>23014</v>
      </c>
      <c r="G152" s="107">
        <v>23014</v>
      </c>
      <c r="H152" s="107">
        <v>0</v>
      </c>
      <c r="I152" s="662">
        <v>145</v>
      </c>
      <c r="J152" s="25" t="s">
        <v>330</v>
      </c>
      <c r="K152" s="25" t="s">
        <v>2386</v>
      </c>
      <c r="L152" s="241"/>
      <c r="M152" s="241"/>
      <c r="N152" s="241"/>
    </row>
    <row r="153" spans="1:14" s="236" customFormat="1" ht="12.75">
      <c r="A153" s="25">
        <v>146</v>
      </c>
      <c r="B153" s="48" t="s">
        <v>106</v>
      </c>
      <c r="C153" s="59" t="s">
        <v>1980</v>
      </c>
      <c r="D153" s="44" t="s">
        <v>2116</v>
      </c>
      <c r="E153" s="126">
        <v>11013400185</v>
      </c>
      <c r="F153" s="55">
        <v>15656.28</v>
      </c>
      <c r="G153" s="55">
        <v>15656.28</v>
      </c>
      <c r="H153" s="107">
        <v>0</v>
      </c>
      <c r="I153" s="662">
        <v>146</v>
      </c>
      <c r="J153" s="25" t="s">
        <v>330</v>
      </c>
      <c r="K153" s="25" t="s">
        <v>2386</v>
      </c>
      <c r="L153" s="241"/>
      <c r="M153" s="241"/>
      <c r="N153" s="241"/>
    </row>
    <row r="154" spans="1:14" s="236" customFormat="1" ht="12.75">
      <c r="A154" s="25">
        <v>147</v>
      </c>
      <c r="B154" s="48" t="s">
        <v>107</v>
      </c>
      <c r="C154" s="126" t="s">
        <v>1980</v>
      </c>
      <c r="D154" s="44" t="s">
        <v>2116</v>
      </c>
      <c r="E154" s="126">
        <v>11013400186</v>
      </c>
      <c r="F154" s="55">
        <v>15656.28</v>
      </c>
      <c r="G154" s="55">
        <v>15656.28</v>
      </c>
      <c r="H154" s="107">
        <v>0</v>
      </c>
      <c r="I154" s="662">
        <v>147</v>
      </c>
      <c r="J154" s="25" t="s">
        <v>330</v>
      </c>
      <c r="K154" s="25" t="s">
        <v>2386</v>
      </c>
      <c r="L154" s="241"/>
      <c r="M154" s="241"/>
      <c r="N154" s="241"/>
    </row>
    <row r="155" spans="1:14" s="236" customFormat="1" ht="12.75">
      <c r="A155" s="25">
        <v>148</v>
      </c>
      <c r="B155" s="48" t="s">
        <v>108</v>
      </c>
      <c r="C155" s="126" t="s">
        <v>1980</v>
      </c>
      <c r="D155" s="44" t="s">
        <v>2116</v>
      </c>
      <c r="E155" s="126">
        <v>11013400187</v>
      </c>
      <c r="F155" s="55">
        <v>15656.28</v>
      </c>
      <c r="G155" s="55">
        <v>15656.28</v>
      </c>
      <c r="H155" s="107">
        <v>0</v>
      </c>
      <c r="I155" s="662">
        <v>148</v>
      </c>
      <c r="J155" s="25" t="s">
        <v>330</v>
      </c>
      <c r="K155" s="25" t="s">
        <v>2386</v>
      </c>
      <c r="L155" s="241"/>
      <c r="M155" s="241"/>
      <c r="N155" s="241"/>
    </row>
    <row r="156" spans="1:14" s="236" customFormat="1" ht="12.75">
      <c r="A156" s="25">
        <v>149</v>
      </c>
      <c r="B156" s="48" t="s">
        <v>109</v>
      </c>
      <c r="C156" s="126" t="s">
        <v>1339</v>
      </c>
      <c r="D156" s="44" t="s">
        <v>2116</v>
      </c>
      <c r="E156" s="126">
        <v>11013400188</v>
      </c>
      <c r="F156" s="55">
        <v>10915.66</v>
      </c>
      <c r="G156" s="55">
        <v>10915.66</v>
      </c>
      <c r="H156" s="107">
        <v>0</v>
      </c>
      <c r="I156" s="662">
        <v>149</v>
      </c>
      <c r="J156" s="25" t="s">
        <v>330</v>
      </c>
      <c r="K156" s="25" t="s">
        <v>2386</v>
      </c>
      <c r="L156" s="241"/>
      <c r="M156" s="241"/>
      <c r="N156" s="241"/>
    </row>
    <row r="157" spans="1:14" s="236" customFormat="1" ht="12.75">
      <c r="A157" s="25">
        <v>150</v>
      </c>
      <c r="B157" s="48" t="s">
        <v>110</v>
      </c>
      <c r="C157" s="48" t="s">
        <v>195</v>
      </c>
      <c r="D157" s="44" t="s">
        <v>2116</v>
      </c>
      <c r="E157" s="77" t="s">
        <v>196</v>
      </c>
      <c r="F157" s="69">
        <v>83960</v>
      </c>
      <c r="G157" s="69">
        <v>1579.9</v>
      </c>
      <c r="H157" s="25">
        <v>82380.1</v>
      </c>
      <c r="I157" s="662">
        <v>150</v>
      </c>
      <c r="J157" s="25" t="s">
        <v>330</v>
      </c>
      <c r="K157" s="25" t="s">
        <v>2386</v>
      </c>
      <c r="L157" s="241"/>
      <c r="M157" s="241"/>
      <c r="N157" s="241"/>
    </row>
    <row r="158" spans="1:14" s="236" customFormat="1" ht="12.75">
      <c r="A158" s="25">
        <v>151</v>
      </c>
      <c r="B158" s="48" t="s">
        <v>111</v>
      </c>
      <c r="C158" s="128" t="s">
        <v>197</v>
      </c>
      <c r="D158" s="44" t="s">
        <v>2116</v>
      </c>
      <c r="E158" s="129" t="s">
        <v>198</v>
      </c>
      <c r="F158" s="131">
        <v>73587.3</v>
      </c>
      <c r="G158" s="131">
        <v>5256.24</v>
      </c>
      <c r="H158" s="28">
        <v>68331.06</v>
      </c>
      <c r="I158" s="662">
        <v>151</v>
      </c>
      <c r="J158" s="25" t="s">
        <v>330</v>
      </c>
      <c r="K158" s="25" t="s">
        <v>2386</v>
      </c>
      <c r="L158" s="241"/>
      <c r="M158" s="241"/>
      <c r="N158" s="241"/>
    </row>
    <row r="159" spans="1:14" s="236" customFormat="1" ht="12.75">
      <c r="A159" s="25">
        <v>152</v>
      </c>
      <c r="B159" s="48" t="s">
        <v>112</v>
      </c>
      <c r="C159" s="43" t="s">
        <v>199</v>
      </c>
      <c r="D159" s="44" t="s">
        <v>2116</v>
      </c>
      <c r="E159" s="43">
        <v>11013400223</v>
      </c>
      <c r="F159" s="107">
        <v>25330</v>
      </c>
      <c r="G159" s="107">
        <v>25330</v>
      </c>
      <c r="H159" s="107">
        <v>0</v>
      </c>
      <c r="I159" s="662">
        <v>152</v>
      </c>
      <c r="J159" s="25" t="s">
        <v>330</v>
      </c>
      <c r="K159" s="25" t="s">
        <v>2386</v>
      </c>
      <c r="L159" s="241"/>
      <c r="M159" s="241"/>
      <c r="N159" s="241"/>
    </row>
    <row r="160" spans="1:14" s="236" customFormat="1" ht="12.75">
      <c r="A160" s="25">
        <v>153</v>
      </c>
      <c r="B160" s="48" t="s">
        <v>481</v>
      </c>
      <c r="C160" s="43" t="s">
        <v>199</v>
      </c>
      <c r="D160" s="44" t="s">
        <v>2116</v>
      </c>
      <c r="E160" s="43">
        <v>11013400224</v>
      </c>
      <c r="F160" s="107">
        <v>25330</v>
      </c>
      <c r="G160" s="107">
        <v>25330</v>
      </c>
      <c r="H160" s="107">
        <v>0</v>
      </c>
      <c r="I160" s="662">
        <v>153</v>
      </c>
      <c r="J160" s="25" t="s">
        <v>330</v>
      </c>
      <c r="K160" s="25" t="s">
        <v>2386</v>
      </c>
      <c r="L160" s="241"/>
      <c r="M160" s="241"/>
      <c r="N160" s="241"/>
    </row>
    <row r="161" spans="1:14" s="236" customFormat="1" ht="12.75">
      <c r="A161" s="25">
        <v>154</v>
      </c>
      <c r="B161" s="48" t="s">
        <v>482</v>
      </c>
      <c r="C161" s="43" t="s">
        <v>200</v>
      </c>
      <c r="D161" s="44" t="s">
        <v>2116</v>
      </c>
      <c r="E161" s="43">
        <v>11013400225</v>
      </c>
      <c r="F161" s="107">
        <v>29566</v>
      </c>
      <c r="G161" s="107">
        <v>29566</v>
      </c>
      <c r="H161" s="107">
        <v>0</v>
      </c>
      <c r="I161" s="662">
        <v>154</v>
      </c>
      <c r="J161" s="25" t="s">
        <v>330</v>
      </c>
      <c r="K161" s="25" t="s">
        <v>2386</v>
      </c>
      <c r="L161" s="241"/>
      <c r="M161" s="241"/>
      <c r="N161" s="241"/>
    </row>
    <row r="162" spans="1:14" s="236" customFormat="1" ht="12.75">
      <c r="A162" s="25">
        <v>155</v>
      </c>
      <c r="B162" s="48" t="s">
        <v>483</v>
      </c>
      <c r="C162" s="43" t="s">
        <v>201</v>
      </c>
      <c r="D162" s="44" t="s">
        <v>2116</v>
      </c>
      <c r="E162" s="43">
        <v>11013400227</v>
      </c>
      <c r="F162" s="107">
        <v>19916</v>
      </c>
      <c r="G162" s="107">
        <v>19916</v>
      </c>
      <c r="H162" s="107">
        <v>0</v>
      </c>
      <c r="I162" s="662">
        <v>155</v>
      </c>
      <c r="J162" s="25" t="s">
        <v>330</v>
      </c>
      <c r="K162" s="25" t="s">
        <v>2386</v>
      </c>
      <c r="L162" s="241"/>
      <c r="M162" s="241"/>
      <c r="N162" s="241"/>
    </row>
    <row r="163" spans="1:14" s="236" customFormat="1" ht="12.75">
      <c r="A163" s="25">
        <v>156</v>
      </c>
      <c r="B163" s="48" t="s">
        <v>484</v>
      </c>
      <c r="C163" s="43" t="s">
        <v>1827</v>
      </c>
      <c r="D163" s="44" t="s">
        <v>2116</v>
      </c>
      <c r="E163" s="43">
        <v>11013400230</v>
      </c>
      <c r="F163" s="107">
        <v>32791.8</v>
      </c>
      <c r="G163" s="107">
        <v>32791.8</v>
      </c>
      <c r="H163" s="107">
        <v>0</v>
      </c>
      <c r="I163" s="662">
        <v>156</v>
      </c>
      <c r="J163" s="25" t="s">
        <v>330</v>
      </c>
      <c r="K163" s="25" t="s">
        <v>2386</v>
      </c>
      <c r="L163" s="241"/>
      <c r="M163" s="241"/>
      <c r="N163" s="241"/>
    </row>
    <row r="164" spans="1:14" s="236" customFormat="1" ht="38.25">
      <c r="A164" s="25">
        <v>157</v>
      </c>
      <c r="B164" s="132" t="s">
        <v>485</v>
      </c>
      <c r="C164" s="43" t="s">
        <v>268</v>
      </c>
      <c r="D164" s="44" t="s">
        <v>2116</v>
      </c>
      <c r="E164" s="55">
        <v>11013400185</v>
      </c>
      <c r="F164" s="112">
        <v>15656.28</v>
      </c>
      <c r="G164" s="112">
        <v>15656.28</v>
      </c>
      <c r="H164" s="112">
        <v>0</v>
      </c>
      <c r="I164" s="662">
        <v>157</v>
      </c>
      <c r="J164" s="25" t="s">
        <v>330</v>
      </c>
      <c r="K164" s="25" t="s">
        <v>2386</v>
      </c>
      <c r="L164" s="251"/>
      <c r="M164" s="251"/>
      <c r="N164" s="251"/>
    </row>
    <row r="165" spans="1:14" s="236" customFormat="1" ht="38.25">
      <c r="A165" s="25">
        <v>158</v>
      </c>
      <c r="B165" s="132" t="s">
        <v>486</v>
      </c>
      <c r="C165" s="43" t="s">
        <v>268</v>
      </c>
      <c r="D165" s="44" t="s">
        <v>2116</v>
      </c>
      <c r="E165" s="55">
        <v>1103400186</v>
      </c>
      <c r="F165" s="112">
        <v>15656.28</v>
      </c>
      <c r="G165" s="112">
        <v>15656.28</v>
      </c>
      <c r="H165" s="112">
        <v>0</v>
      </c>
      <c r="I165" s="662">
        <v>158</v>
      </c>
      <c r="J165" s="25" t="s">
        <v>330</v>
      </c>
      <c r="K165" s="25" t="s">
        <v>2386</v>
      </c>
      <c r="L165" s="251"/>
      <c r="M165" s="251"/>
      <c r="N165" s="251"/>
    </row>
    <row r="166" spans="1:14" s="236" customFormat="1" ht="38.25">
      <c r="A166" s="25">
        <v>159</v>
      </c>
      <c r="B166" s="132" t="s">
        <v>487</v>
      </c>
      <c r="C166" s="43" t="s">
        <v>268</v>
      </c>
      <c r="D166" s="44" t="s">
        <v>2116</v>
      </c>
      <c r="E166" s="55">
        <v>1103400187</v>
      </c>
      <c r="F166" s="112">
        <v>15656.28</v>
      </c>
      <c r="G166" s="112">
        <v>15656.28</v>
      </c>
      <c r="H166" s="112">
        <v>0</v>
      </c>
      <c r="I166" s="662">
        <v>159</v>
      </c>
      <c r="J166" s="25" t="s">
        <v>330</v>
      </c>
      <c r="K166" s="25" t="s">
        <v>2386</v>
      </c>
      <c r="L166" s="251"/>
      <c r="M166" s="251"/>
      <c r="N166" s="251"/>
    </row>
    <row r="167" spans="1:14" s="236" customFormat="1" ht="12.75">
      <c r="A167" s="25">
        <v>160</v>
      </c>
      <c r="B167" s="132" t="s">
        <v>488</v>
      </c>
      <c r="C167" s="43" t="s">
        <v>269</v>
      </c>
      <c r="D167" s="44" t="s">
        <v>2116</v>
      </c>
      <c r="E167" s="55">
        <v>1103400188</v>
      </c>
      <c r="F167" s="112">
        <v>10915.66</v>
      </c>
      <c r="G167" s="112">
        <v>10915.66</v>
      </c>
      <c r="H167" s="112">
        <v>0</v>
      </c>
      <c r="I167" s="662">
        <v>160</v>
      </c>
      <c r="J167" s="25" t="s">
        <v>330</v>
      </c>
      <c r="K167" s="25" t="s">
        <v>2386</v>
      </c>
      <c r="L167" s="251"/>
      <c r="M167" s="251"/>
      <c r="N167" s="251"/>
    </row>
    <row r="168" spans="1:14" s="243" customFormat="1" ht="12.75">
      <c r="A168" s="25">
        <v>161</v>
      </c>
      <c r="B168" s="48" t="s">
        <v>1037</v>
      </c>
      <c r="C168" s="59" t="s">
        <v>1670</v>
      </c>
      <c r="D168" s="132" t="s">
        <v>2635</v>
      </c>
      <c r="E168" s="48">
        <v>110104001</v>
      </c>
      <c r="F168" s="80">
        <v>34188</v>
      </c>
      <c r="G168" s="80">
        <v>34188</v>
      </c>
      <c r="H168" s="80">
        <f>F168-G168</f>
        <v>0</v>
      </c>
      <c r="I168" s="662">
        <v>161</v>
      </c>
      <c r="J168" s="25" t="s">
        <v>330</v>
      </c>
      <c r="K168" s="48" t="s">
        <v>2386</v>
      </c>
      <c r="L168" s="244"/>
      <c r="M168" s="244"/>
      <c r="N168" s="244"/>
    </row>
    <row r="169" spans="1:14" s="243" customFormat="1" ht="12.75">
      <c r="A169" s="25">
        <v>162</v>
      </c>
      <c r="B169" s="48" t="s">
        <v>1038</v>
      </c>
      <c r="C169" s="163" t="s">
        <v>2350</v>
      </c>
      <c r="D169" s="132" t="s">
        <v>2635</v>
      </c>
      <c r="E169" s="48">
        <v>110104002</v>
      </c>
      <c r="F169" s="80">
        <v>49075.2</v>
      </c>
      <c r="G169" s="80">
        <v>49075.2</v>
      </c>
      <c r="H169" s="80">
        <f>F169-G169</f>
        <v>0</v>
      </c>
      <c r="I169" s="662">
        <v>162</v>
      </c>
      <c r="J169" s="25" t="s">
        <v>330</v>
      </c>
      <c r="K169" s="48" t="s">
        <v>2386</v>
      </c>
      <c r="L169" s="244"/>
      <c r="M169" s="244"/>
      <c r="N169" s="244"/>
    </row>
    <row r="170" spans="1:14" s="243" customFormat="1" ht="25.5">
      <c r="A170" s="25">
        <v>163</v>
      </c>
      <c r="B170" s="214" t="s">
        <v>3283</v>
      </c>
      <c r="C170" s="439" t="s">
        <v>3291</v>
      </c>
      <c r="D170" s="132" t="s">
        <v>2635</v>
      </c>
      <c r="E170" s="214">
        <v>11013500012</v>
      </c>
      <c r="F170" s="438">
        <v>1500000</v>
      </c>
      <c r="G170" s="438">
        <v>0</v>
      </c>
      <c r="H170" s="438">
        <v>1500000</v>
      </c>
      <c r="I170" s="662">
        <v>163</v>
      </c>
      <c r="J170" s="25" t="s">
        <v>330</v>
      </c>
      <c r="K170" s="48" t="s">
        <v>2386</v>
      </c>
      <c r="L170" s="253"/>
      <c r="M170" s="253"/>
      <c r="N170" s="253"/>
    </row>
    <row r="171" spans="1:14" s="243" customFormat="1" ht="25.5">
      <c r="A171" s="25">
        <v>164</v>
      </c>
      <c r="B171" s="125" t="s">
        <v>3284</v>
      </c>
      <c r="C171" s="126" t="s">
        <v>3292</v>
      </c>
      <c r="D171" s="132" t="s">
        <v>2635</v>
      </c>
      <c r="E171" s="214">
        <v>11013500011</v>
      </c>
      <c r="F171" s="438">
        <v>650000</v>
      </c>
      <c r="G171" s="438">
        <v>54166.65</v>
      </c>
      <c r="H171" s="438">
        <v>595833.35</v>
      </c>
      <c r="I171" s="662">
        <v>164</v>
      </c>
      <c r="J171" s="25" t="s">
        <v>330</v>
      </c>
      <c r="K171" s="48" t="s">
        <v>2386</v>
      </c>
      <c r="L171" s="253"/>
      <c r="M171" s="253"/>
      <c r="N171" s="253"/>
    </row>
    <row r="172" spans="1:14" s="243" customFormat="1" ht="12.75">
      <c r="A172" s="25">
        <v>165</v>
      </c>
      <c r="B172" s="125" t="s">
        <v>3285</v>
      </c>
      <c r="C172" s="126" t="s">
        <v>3293</v>
      </c>
      <c r="D172" s="132" t="s">
        <v>2635</v>
      </c>
      <c r="E172" s="214">
        <v>11013400456</v>
      </c>
      <c r="F172" s="438">
        <v>29749</v>
      </c>
      <c r="G172" s="438">
        <v>29749</v>
      </c>
      <c r="H172" s="438">
        <v>0</v>
      </c>
      <c r="I172" s="662">
        <v>165</v>
      </c>
      <c r="J172" s="25" t="s">
        <v>330</v>
      </c>
      <c r="K172" s="48" t="s">
        <v>2386</v>
      </c>
      <c r="L172" s="253"/>
      <c r="M172" s="253"/>
      <c r="N172" s="253"/>
    </row>
    <row r="173" spans="1:14" s="243" customFormat="1" ht="12.75">
      <c r="A173" s="25">
        <v>166</v>
      </c>
      <c r="B173" s="125" t="s">
        <v>3286</v>
      </c>
      <c r="C173" s="126" t="s">
        <v>3293</v>
      </c>
      <c r="D173" s="132" t="s">
        <v>2635</v>
      </c>
      <c r="E173" s="214">
        <v>11013400457</v>
      </c>
      <c r="F173" s="438">
        <v>20306</v>
      </c>
      <c r="G173" s="438">
        <v>20306</v>
      </c>
      <c r="H173" s="438">
        <v>0</v>
      </c>
      <c r="I173" s="662">
        <v>166</v>
      </c>
      <c r="J173" s="25" t="s">
        <v>330</v>
      </c>
      <c r="K173" s="48" t="s">
        <v>2386</v>
      </c>
      <c r="L173" s="253"/>
      <c r="M173" s="253"/>
      <c r="N173" s="253"/>
    </row>
    <row r="174" spans="1:14" s="243" customFormat="1" ht="12.75">
      <c r="A174" s="25">
        <v>167</v>
      </c>
      <c r="B174" s="125" t="s">
        <v>3287</v>
      </c>
      <c r="C174" s="126" t="s">
        <v>3294</v>
      </c>
      <c r="D174" s="132" t="s">
        <v>2635</v>
      </c>
      <c r="E174" s="214">
        <v>11013400463</v>
      </c>
      <c r="F174" s="438">
        <v>17492</v>
      </c>
      <c r="G174" s="438">
        <v>17492</v>
      </c>
      <c r="H174" s="438">
        <v>0</v>
      </c>
      <c r="I174" s="662">
        <v>167</v>
      </c>
      <c r="J174" s="25" t="s">
        <v>330</v>
      </c>
      <c r="K174" s="48" t="s">
        <v>2386</v>
      </c>
      <c r="L174" s="253"/>
      <c r="M174" s="253"/>
      <c r="N174" s="253"/>
    </row>
    <row r="175" spans="1:14" s="243" customFormat="1" ht="12.75">
      <c r="A175" s="25">
        <v>168</v>
      </c>
      <c r="B175" s="125" t="s">
        <v>3288</v>
      </c>
      <c r="C175" s="126" t="s">
        <v>3295</v>
      </c>
      <c r="D175" s="132" t="s">
        <v>2635</v>
      </c>
      <c r="E175" s="214">
        <v>11013400452</v>
      </c>
      <c r="F175" s="438">
        <v>18187.76</v>
      </c>
      <c r="G175" s="438">
        <v>18187.76</v>
      </c>
      <c r="H175" s="438">
        <v>0</v>
      </c>
      <c r="I175" s="662">
        <v>168</v>
      </c>
      <c r="J175" s="25" t="s">
        <v>330</v>
      </c>
      <c r="K175" s="48" t="s">
        <v>2386</v>
      </c>
      <c r="L175" s="253"/>
      <c r="M175" s="253"/>
      <c r="N175" s="253"/>
    </row>
    <row r="176" spans="1:14" s="243" customFormat="1" ht="12.75">
      <c r="A176" s="25">
        <v>169</v>
      </c>
      <c r="B176" s="125" t="s">
        <v>3289</v>
      </c>
      <c r="C176" s="126" t="s">
        <v>3296</v>
      </c>
      <c r="D176" s="132" t="s">
        <v>2635</v>
      </c>
      <c r="E176" s="214">
        <v>11013400464</v>
      </c>
      <c r="F176" s="438">
        <v>14900</v>
      </c>
      <c r="G176" s="438">
        <v>14900</v>
      </c>
      <c r="H176" s="438">
        <v>0</v>
      </c>
      <c r="I176" s="662">
        <v>169</v>
      </c>
      <c r="J176" s="25" t="s">
        <v>330</v>
      </c>
      <c r="K176" s="48" t="s">
        <v>2386</v>
      </c>
      <c r="L176" s="253"/>
      <c r="M176" s="253"/>
      <c r="N176" s="253"/>
    </row>
    <row r="177" spans="1:14" s="243" customFormat="1" ht="12.75">
      <c r="A177" s="25">
        <v>170</v>
      </c>
      <c r="B177" s="125" t="s">
        <v>3290</v>
      </c>
      <c r="C177" s="126" t="s">
        <v>3296</v>
      </c>
      <c r="D177" s="132" t="s">
        <v>2635</v>
      </c>
      <c r="E177" s="214">
        <v>11013400465</v>
      </c>
      <c r="F177" s="438">
        <v>14900</v>
      </c>
      <c r="G177" s="438">
        <v>14900</v>
      </c>
      <c r="H177" s="438">
        <v>0</v>
      </c>
      <c r="I177" s="662">
        <v>170</v>
      </c>
      <c r="J177" s="64" t="s">
        <v>330</v>
      </c>
      <c r="K177" s="66" t="s">
        <v>2386</v>
      </c>
      <c r="L177" s="253"/>
      <c r="M177" s="253"/>
      <c r="N177" s="253"/>
    </row>
    <row r="178" spans="1:14" s="236" customFormat="1" ht="51">
      <c r="A178" s="25">
        <v>171</v>
      </c>
      <c r="B178" s="299" t="s">
        <v>3297</v>
      </c>
      <c r="C178" s="59" t="s">
        <v>3298</v>
      </c>
      <c r="D178" s="281" t="s">
        <v>2635</v>
      </c>
      <c r="E178" s="63"/>
      <c r="F178" s="424">
        <v>470615</v>
      </c>
      <c r="G178" s="443">
        <v>470615</v>
      </c>
      <c r="H178" s="107">
        <v>0</v>
      </c>
      <c r="I178" s="662">
        <v>171</v>
      </c>
      <c r="J178" s="64" t="s">
        <v>330</v>
      </c>
      <c r="K178" s="66" t="s">
        <v>2386</v>
      </c>
      <c r="L178" s="25"/>
      <c r="M178" s="25"/>
      <c r="N178" s="248"/>
    </row>
    <row r="179" spans="1:14" s="236" customFormat="1" ht="12.75">
      <c r="A179" s="25">
        <v>172</v>
      </c>
      <c r="B179" s="456" t="s">
        <v>3494</v>
      </c>
      <c r="C179" s="126" t="s">
        <v>3495</v>
      </c>
      <c r="D179" s="132" t="s">
        <v>2635</v>
      </c>
      <c r="E179" s="63">
        <v>11013400477</v>
      </c>
      <c r="F179" s="424">
        <v>21505</v>
      </c>
      <c r="G179" s="443">
        <v>21505</v>
      </c>
      <c r="H179" s="112">
        <v>0</v>
      </c>
      <c r="I179" s="662">
        <v>172</v>
      </c>
      <c r="J179" s="64" t="s">
        <v>330</v>
      </c>
      <c r="K179" s="66" t="s">
        <v>2386</v>
      </c>
      <c r="L179" s="23"/>
      <c r="M179" s="23"/>
      <c r="N179" s="359"/>
    </row>
    <row r="180" spans="1:14" s="236" customFormat="1" ht="12.75">
      <c r="A180" s="25">
        <v>173</v>
      </c>
      <c r="B180" s="456" t="s">
        <v>3496</v>
      </c>
      <c r="C180" s="126" t="s">
        <v>3495</v>
      </c>
      <c r="D180" s="281" t="s">
        <v>2635</v>
      </c>
      <c r="E180" s="63">
        <v>11013400478</v>
      </c>
      <c r="F180" s="424">
        <v>21505</v>
      </c>
      <c r="G180" s="443">
        <v>21505</v>
      </c>
      <c r="H180" s="112">
        <v>0</v>
      </c>
      <c r="I180" s="662">
        <v>173</v>
      </c>
      <c r="J180" s="64" t="s">
        <v>330</v>
      </c>
      <c r="K180" s="66" t="s">
        <v>2386</v>
      </c>
      <c r="L180" s="23"/>
      <c r="M180" s="23"/>
      <c r="N180" s="359"/>
    </row>
    <row r="181" spans="1:14" s="236" customFormat="1" ht="12.75">
      <c r="A181" s="25">
        <v>174</v>
      </c>
      <c r="B181" s="456" t="s">
        <v>3497</v>
      </c>
      <c r="C181" s="126" t="s">
        <v>3495</v>
      </c>
      <c r="D181" s="132" t="s">
        <v>2635</v>
      </c>
      <c r="E181" s="63">
        <v>11013400479</v>
      </c>
      <c r="F181" s="424">
        <v>21505</v>
      </c>
      <c r="G181" s="443">
        <v>21505</v>
      </c>
      <c r="H181" s="112">
        <v>0</v>
      </c>
      <c r="I181" s="662">
        <v>174</v>
      </c>
      <c r="J181" s="64" t="s">
        <v>330</v>
      </c>
      <c r="K181" s="66" t="s">
        <v>2386</v>
      </c>
      <c r="L181" s="23"/>
      <c r="M181" s="23"/>
      <c r="N181" s="359"/>
    </row>
    <row r="182" spans="1:14" s="236" customFormat="1" ht="12.75">
      <c r="A182" s="25">
        <v>175</v>
      </c>
      <c r="B182" s="456" t="s">
        <v>3498</v>
      </c>
      <c r="C182" s="126" t="s">
        <v>3502</v>
      </c>
      <c r="D182" s="281" t="s">
        <v>2635</v>
      </c>
      <c r="E182" s="63">
        <v>11013400480</v>
      </c>
      <c r="F182" s="424">
        <v>21972.5</v>
      </c>
      <c r="G182" s="443">
        <v>21972.5</v>
      </c>
      <c r="H182" s="112">
        <v>0</v>
      </c>
      <c r="I182" s="662">
        <v>175</v>
      </c>
      <c r="J182" s="64" t="s">
        <v>330</v>
      </c>
      <c r="K182" s="66" t="s">
        <v>2386</v>
      </c>
      <c r="L182" s="23"/>
      <c r="M182" s="23"/>
      <c r="N182" s="359"/>
    </row>
    <row r="183" spans="1:14" s="236" customFormat="1" ht="12.75">
      <c r="A183" s="25">
        <v>176</v>
      </c>
      <c r="B183" s="456" t="s">
        <v>3499</v>
      </c>
      <c r="C183" s="126" t="s">
        <v>3502</v>
      </c>
      <c r="D183" s="132" t="s">
        <v>2635</v>
      </c>
      <c r="E183" s="63">
        <v>11013400481</v>
      </c>
      <c r="F183" s="424">
        <v>21972.5</v>
      </c>
      <c r="G183" s="443">
        <v>21972.5</v>
      </c>
      <c r="H183" s="112">
        <v>0</v>
      </c>
      <c r="I183" s="662">
        <v>176</v>
      </c>
      <c r="J183" s="64" t="s">
        <v>330</v>
      </c>
      <c r="K183" s="66" t="s">
        <v>2386</v>
      </c>
      <c r="L183" s="23"/>
      <c r="M183" s="23"/>
      <c r="N183" s="359"/>
    </row>
    <row r="184" spans="1:14" s="236" customFormat="1" ht="12.75">
      <c r="A184" s="25">
        <v>177</v>
      </c>
      <c r="B184" s="456" t="s">
        <v>3500</v>
      </c>
      <c r="C184" s="126" t="s">
        <v>3502</v>
      </c>
      <c r="D184" s="281" t="s">
        <v>2635</v>
      </c>
      <c r="E184" s="63">
        <v>11013400482</v>
      </c>
      <c r="F184" s="424">
        <v>21972.5</v>
      </c>
      <c r="G184" s="443">
        <v>21972.5</v>
      </c>
      <c r="H184" s="112">
        <v>0</v>
      </c>
      <c r="I184" s="662">
        <v>177</v>
      </c>
      <c r="J184" s="64" t="s">
        <v>330</v>
      </c>
      <c r="K184" s="66" t="s">
        <v>2386</v>
      </c>
      <c r="L184" s="23"/>
      <c r="M184" s="23"/>
      <c r="N184" s="359"/>
    </row>
    <row r="185" spans="1:14" s="236" customFormat="1" ht="12.75">
      <c r="A185" s="25">
        <v>178</v>
      </c>
      <c r="B185" s="456" t="s">
        <v>3501</v>
      </c>
      <c r="C185" s="126" t="s">
        <v>3503</v>
      </c>
      <c r="D185" s="132" t="s">
        <v>2635</v>
      </c>
      <c r="E185" s="63">
        <v>11013400483</v>
      </c>
      <c r="F185" s="424">
        <v>39737.5</v>
      </c>
      <c r="G185" s="443">
        <v>39737.5</v>
      </c>
      <c r="H185" s="112">
        <v>0</v>
      </c>
      <c r="I185" s="662">
        <v>178</v>
      </c>
      <c r="J185" s="64" t="s">
        <v>330</v>
      </c>
      <c r="K185" s="66" t="s">
        <v>2386</v>
      </c>
      <c r="L185" s="23"/>
      <c r="M185" s="23"/>
      <c r="N185" s="359"/>
    </row>
    <row r="186" spans="1:14" s="300" customFormat="1" ht="25.5">
      <c r="A186" s="64">
        <v>179</v>
      </c>
      <c r="B186" s="456" t="s">
        <v>4481</v>
      </c>
      <c r="C186" s="126" t="s">
        <v>4501</v>
      </c>
      <c r="D186" s="281" t="s">
        <v>2635</v>
      </c>
      <c r="E186" s="456">
        <v>11013500013</v>
      </c>
      <c r="F186" s="424">
        <v>950000</v>
      </c>
      <c r="G186" s="443">
        <v>0</v>
      </c>
      <c r="H186" s="112">
        <v>950000</v>
      </c>
      <c r="I186" s="662">
        <v>179</v>
      </c>
      <c r="J186" s="64" t="s">
        <v>330</v>
      </c>
      <c r="K186" s="66" t="s">
        <v>2386</v>
      </c>
      <c r="L186" s="455"/>
      <c r="M186" s="455"/>
      <c r="N186" s="807"/>
    </row>
    <row r="187" spans="1:14" s="300" customFormat="1" ht="25.5">
      <c r="A187" s="64">
        <v>180</v>
      </c>
      <c r="B187" s="456" t="s">
        <v>4482</v>
      </c>
      <c r="C187" s="126" t="s">
        <v>4502</v>
      </c>
      <c r="D187" s="281" t="s">
        <v>2635</v>
      </c>
      <c r="E187" s="456">
        <v>11013500014</v>
      </c>
      <c r="F187" s="424">
        <v>630000</v>
      </c>
      <c r="G187" s="443">
        <v>0</v>
      </c>
      <c r="H187" s="112">
        <v>630000</v>
      </c>
      <c r="I187" s="662">
        <v>180</v>
      </c>
      <c r="J187" s="64" t="s">
        <v>330</v>
      </c>
      <c r="K187" s="66" t="s">
        <v>2386</v>
      </c>
      <c r="L187" s="455"/>
      <c r="M187" s="455"/>
      <c r="N187" s="807"/>
    </row>
    <row r="188" spans="1:14" s="236" customFormat="1" ht="12.75">
      <c r="A188" s="25">
        <v>181</v>
      </c>
      <c r="B188" s="456" t="s">
        <v>4483</v>
      </c>
      <c r="C188" s="126" t="s">
        <v>4503</v>
      </c>
      <c r="D188" s="132" t="s">
        <v>2635</v>
      </c>
      <c r="E188" s="63">
        <v>11013400485</v>
      </c>
      <c r="F188" s="424">
        <v>34381</v>
      </c>
      <c r="G188" s="443">
        <v>0</v>
      </c>
      <c r="H188" s="112">
        <v>34381</v>
      </c>
      <c r="I188" s="662">
        <v>181</v>
      </c>
      <c r="J188" s="64" t="s">
        <v>330</v>
      </c>
      <c r="K188" s="66" t="s">
        <v>2386</v>
      </c>
      <c r="L188" s="23"/>
      <c r="M188" s="23"/>
      <c r="N188" s="359"/>
    </row>
    <row r="189" spans="1:14" s="236" customFormat="1" ht="12.75">
      <c r="A189" s="25">
        <v>182</v>
      </c>
      <c r="B189" s="456" t="s">
        <v>4484</v>
      </c>
      <c r="C189" s="126" t="s">
        <v>4504</v>
      </c>
      <c r="D189" s="132" t="s">
        <v>2635</v>
      </c>
      <c r="E189" s="63">
        <v>11013400486</v>
      </c>
      <c r="F189" s="424" t="s">
        <v>4515</v>
      </c>
      <c r="G189" s="443">
        <v>0</v>
      </c>
      <c r="H189" s="112" t="s">
        <v>4515</v>
      </c>
      <c r="I189" s="662">
        <v>182</v>
      </c>
      <c r="J189" s="64" t="s">
        <v>330</v>
      </c>
      <c r="K189" s="66" t="s">
        <v>2386</v>
      </c>
      <c r="L189" s="23"/>
      <c r="M189" s="23"/>
      <c r="N189" s="359"/>
    </row>
    <row r="190" spans="1:14" s="236" customFormat="1" ht="12.75">
      <c r="A190" s="25">
        <v>183</v>
      </c>
      <c r="B190" s="456" t="s">
        <v>4485</v>
      </c>
      <c r="C190" s="126" t="s">
        <v>4505</v>
      </c>
      <c r="D190" s="281" t="s">
        <v>2635</v>
      </c>
      <c r="E190" s="63">
        <v>11013400484</v>
      </c>
      <c r="F190" s="424" t="s">
        <v>4516</v>
      </c>
      <c r="G190" s="443">
        <v>0</v>
      </c>
      <c r="H190" s="112" t="s">
        <v>4516</v>
      </c>
      <c r="I190" s="662">
        <v>183</v>
      </c>
      <c r="J190" s="64" t="s">
        <v>330</v>
      </c>
      <c r="K190" s="66" t="s">
        <v>2386</v>
      </c>
      <c r="L190" s="23"/>
      <c r="M190" s="23"/>
      <c r="N190" s="359"/>
    </row>
    <row r="191" spans="1:14" s="236" customFormat="1" ht="12.75">
      <c r="A191" s="25">
        <v>184</v>
      </c>
      <c r="B191" s="456" t="s">
        <v>4486</v>
      </c>
      <c r="C191" s="126" t="s">
        <v>4506</v>
      </c>
      <c r="D191" s="132" t="s">
        <v>2635</v>
      </c>
      <c r="E191" s="63">
        <v>11013400491</v>
      </c>
      <c r="F191" s="424">
        <v>14200</v>
      </c>
      <c r="G191" s="443">
        <v>0</v>
      </c>
      <c r="H191" s="112">
        <v>14200</v>
      </c>
      <c r="I191" s="662">
        <v>184</v>
      </c>
      <c r="J191" s="64" t="s">
        <v>330</v>
      </c>
      <c r="K191" s="66" t="s">
        <v>2386</v>
      </c>
      <c r="L191" s="23"/>
      <c r="M191" s="23"/>
      <c r="N191" s="359"/>
    </row>
    <row r="192" spans="1:14" s="236" customFormat="1" ht="12.75">
      <c r="A192" s="25">
        <v>185</v>
      </c>
      <c r="B192" s="456" t="s">
        <v>4487</v>
      </c>
      <c r="C192" s="126" t="s">
        <v>4507</v>
      </c>
      <c r="D192" s="132" t="s">
        <v>2635</v>
      </c>
      <c r="E192" s="63">
        <v>11013400492</v>
      </c>
      <c r="F192" s="424" t="s">
        <v>4517</v>
      </c>
      <c r="G192" s="443">
        <v>0</v>
      </c>
      <c r="H192" s="112" t="s">
        <v>4517</v>
      </c>
      <c r="I192" s="662">
        <v>185</v>
      </c>
      <c r="J192" s="64" t="s">
        <v>330</v>
      </c>
      <c r="K192" s="66" t="s">
        <v>2386</v>
      </c>
      <c r="L192" s="23"/>
      <c r="M192" s="23"/>
      <c r="N192" s="359"/>
    </row>
    <row r="193" spans="1:14" s="236" customFormat="1" ht="12.75">
      <c r="A193" s="25">
        <v>186</v>
      </c>
      <c r="B193" s="456" t="s">
        <v>4488</v>
      </c>
      <c r="C193" s="126" t="s">
        <v>4507</v>
      </c>
      <c r="D193" s="281" t="s">
        <v>2635</v>
      </c>
      <c r="E193" s="63">
        <v>11013400493</v>
      </c>
      <c r="F193" s="424" t="s">
        <v>4517</v>
      </c>
      <c r="G193" s="443">
        <v>0</v>
      </c>
      <c r="H193" s="112" t="s">
        <v>4517</v>
      </c>
      <c r="I193" s="662">
        <v>186</v>
      </c>
      <c r="J193" s="64" t="s">
        <v>330</v>
      </c>
      <c r="K193" s="66" t="s">
        <v>2386</v>
      </c>
      <c r="L193" s="23"/>
      <c r="M193" s="23"/>
      <c r="N193" s="359"/>
    </row>
    <row r="194" spans="1:14" s="236" customFormat="1" ht="12.75">
      <c r="A194" s="25">
        <v>187</v>
      </c>
      <c r="B194" s="456" t="s">
        <v>4489</v>
      </c>
      <c r="C194" s="126" t="s">
        <v>4508</v>
      </c>
      <c r="D194" s="132" t="s">
        <v>2635</v>
      </c>
      <c r="E194" s="63">
        <v>11013400494</v>
      </c>
      <c r="F194" s="424">
        <v>37200</v>
      </c>
      <c r="G194" s="443">
        <v>0</v>
      </c>
      <c r="H194" s="112">
        <v>37200</v>
      </c>
      <c r="I194" s="662">
        <v>187</v>
      </c>
      <c r="J194" s="64" t="s">
        <v>330</v>
      </c>
      <c r="K194" s="66" t="s">
        <v>2386</v>
      </c>
      <c r="L194" s="23"/>
      <c r="M194" s="23"/>
      <c r="N194" s="359"/>
    </row>
    <row r="195" spans="1:14" s="236" customFormat="1" ht="12.75">
      <c r="A195" s="25">
        <v>188</v>
      </c>
      <c r="B195" s="456" t="s">
        <v>4490</v>
      </c>
      <c r="C195" s="126" t="s">
        <v>4509</v>
      </c>
      <c r="D195" s="132" t="s">
        <v>2635</v>
      </c>
      <c r="E195" s="63">
        <v>11013400495</v>
      </c>
      <c r="F195" s="424" t="s">
        <v>4518</v>
      </c>
      <c r="G195" s="443">
        <v>0</v>
      </c>
      <c r="H195" s="112" t="s">
        <v>4518</v>
      </c>
      <c r="I195" s="662">
        <v>188</v>
      </c>
      <c r="J195" s="64" t="s">
        <v>330</v>
      </c>
      <c r="K195" s="66" t="s">
        <v>2386</v>
      </c>
      <c r="L195" s="23"/>
      <c r="M195" s="23"/>
      <c r="N195" s="359"/>
    </row>
    <row r="196" spans="1:14" s="236" customFormat="1" ht="12.75">
      <c r="A196" s="25">
        <v>189</v>
      </c>
      <c r="B196" s="456" t="s">
        <v>4491</v>
      </c>
      <c r="C196" s="126" t="s">
        <v>4510</v>
      </c>
      <c r="D196" s="281" t="s">
        <v>2635</v>
      </c>
      <c r="E196" s="63">
        <v>11013400496</v>
      </c>
      <c r="F196" s="424" t="s">
        <v>4519</v>
      </c>
      <c r="G196" s="443">
        <v>0</v>
      </c>
      <c r="H196" s="112" t="s">
        <v>4519</v>
      </c>
      <c r="I196" s="662">
        <v>189</v>
      </c>
      <c r="J196" s="64" t="s">
        <v>330</v>
      </c>
      <c r="K196" s="66" t="s">
        <v>2386</v>
      </c>
      <c r="L196" s="23"/>
      <c r="M196" s="23"/>
      <c r="N196" s="359"/>
    </row>
    <row r="197" spans="1:14" s="236" customFormat="1" ht="12.75">
      <c r="A197" s="25">
        <v>190</v>
      </c>
      <c r="B197" s="456" t="s">
        <v>4492</v>
      </c>
      <c r="C197" s="126" t="s">
        <v>4511</v>
      </c>
      <c r="D197" s="132" t="s">
        <v>2635</v>
      </c>
      <c r="E197" s="63">
        <v>11013400497</v>
      </c>
      <c r="F197" s="424" t="s">
        <v>4520</v>
      </c>
      <c r="G197" s="443">
        <v>0</v>
      </c>
      <c r="H197" s="112" t="s">
        <v>4520</v>
      </c>
      <c r="I197" s="662">
        <v>190</v>
      </c>
      <c r="J197" s="64" t="s">
        <v>330</v>
      </c>
      <c r="K197" s="66" t="s">
        <v>2386</v>
      </c>
      <c r="L197" s="23"/>
      <c r="M197" s="23"/>
      <c r="N197" s="359"/>
    </row>
    <row r="198" spans="1:14" s="236" customFormat="1" ht="12.75">
      <c r="A198" s="25">
        <v>191</v>
      </c>
      <c r="B198" s="456" t="s">
        <v>4493</v>
      </c>
      <c r="C198" s="126" t="s">
        <v>4512</v>
      </c>
      <c r="D198" s="132" t="s">
        <v>2635</v>
      </c>
      <c r="E198" s="63">
        <v>11013400498</v>
      </c>
      <c r="F198" s="424" t="s">
        <v>4521</v>
      </c>
      <c r="G198" s="443">
        <v>0</v>
      </c>
      <c r="H198" s="112" t="s">
        <v>4521</v>
      </c>
      <c r="I198" s="662">
        <v>191</v>
      </c>
      <c r="J198" s="64" t="s">
        <v>330</v>
      </c>
      <c r="K198" s="66" t="s">
        <v>2386</v>
      </c>
      <c r="L198" s="23"/>
      <c r="M198" s="23"/>
      <c r="N198" s="359"/>
    </row>
    <row r="199" spans="1:14" s="236" customFormat="1" ht="12.75">
      <c r="A199" s="25">
        <v>192</v>
      </c>
      <c r="B199" s="456" t="s">
        <v>4494</v>
      </c>
      <c r="C199" s="126" t="s">
        <v>4513</v>
      </c>
      <c r="D199" s="281" t="s">
        <v>2635</v>
      </c>
      <c r="E199" s="63">
        <v>11013400499</v>
      </c>
      <c r="F199" s="424" t="s">
        <v>4522</v>
      </c>
      <c r="G199" s="443">
        <v>0</v>
      </c>
      <c r="H199" s="112" t="s">
        <v>4522</v>
      </c>
      <c r="I199" s="662">
        <v>192</v>
      </c>
      <c r="J199" s="64" t="s">
        <v>330</v>
      </c>
      <c r="K199" s="66" t="s">
        <v>2386</v>
      </c>
      <c r="L199" s="23"/>
      <c r="M199" s="23"/>
      <c r="N199" s="359"/>
    </row>
    <row r="200" spans="1:14" s="236" customFormat="1" ht="12.75">
      <c r="A200" s="25">
        <v>193</v>
      </c>
      <c r="B200" s="456" t="s">
        <v>4495</v>
      </c>
      <c r="C200" s="126" t="s">
        <v>4513</v>
      </c>
      <c r="D200" s="132" t="s">
        <v>2635</v>
      </c>
      <c r="E200" s="63">
        <v>11013400500</v>
      </c>
      <c r="F200" s="424" t="s">
        <v>4522</v>
      </c>
      <c r="G200" s="443">
        <v>0</v>
      </c>
      <c r="H200" s="112" t="s">
        <v>4522</v>
      </c>
      <c r="I200" s="662">
        <v>193</v>
      </c>
      <c r="J200" s="64" t="s">
        <v>330</v>
      </c>
      <c r="K200" s="66" t="s">
        <v>2386</v>
      </c>
      <c r="L200" s="23"/>
      <c r="M200" s="23"/>
      <c r="N200" s="359"/>
    </row>
    <row r="201" spans="1:14" s="236" customFormat="1" ht="12.75">
      <c r="A201" s="25">
        <v>194</v>
      </c>
      <c r="B201" s="456" t="s">
        <v>4496</v>
      </c>
      <c r="C201" s="126" t="s">
        <v>4513</v>
      </c>
      <c r="D201" s="132" t="s">
        <v>2635</v>
      </c>
      <c r="E201" s="63">
        <v>11013400501</v>
      </c>
      <c r="F201" s="424" t="s">
        <v>4522</v>
      </c>
      <c r="G201" s="443">
        <v>0</v>
      </c>
      <c r="H201" s="112" t="s">
        <v>4522</v>
      </c>
      <c r="I201" s="662">
        <v>194</v>
      </c>
      <c r="J201" s="64" t="s">
        <v>330</v>
      </c>
      <c r="K201" s="66" t="s">
        <v>2386</v>
      </c>
      <c r="L201" s="23"/>
      <c r="M201" s="23"/>
      <c r="N201" s="359"/>
    </row>
    <row r="202" spans="1:14" s="236" customFormat="1" ht="12.75">
      <c r="A202" s="25">
        <v>195</v>
      </c>
      <c r="B202" s="456" t="s">
        <v>4497</v>
      </c>
      <c r="C202" s="126" t="s">
        <v>4513</v>
      </c>
      <c r="D202" s="281" t="s">
        <v>2635</v>
      </c>
      <c r="E202" s="63">
        <v>11013400502</v>
      </c>
      <c r="F202" s="424" t="s">
        <v>4522</v>
      </c>
      <c r="G202" s="443">
        <v>0</v>
      </c>
      <c r="H202" s="112" t="s">
        <v>4522</v>
      </c>
      <c r="I202" s="662">
        <v>195</v>
      </c>
      <c r="J202" s="64" t="s">
        <v>330</v>
      </c>
      <c r="K202" s="66" t="s">
        <v>2386</v>
      </c>
      <c r="L202" s="23"/>
      <c r="M202" s="23"/>
      <c r="N202" s="359"/>
    </row>
    <row r="203" spans="1:14" s="236" customFormat="1" ht="12.75">
      <c r="A203" s="25">
        <v>196</v>
      </c>
      <c r="B203" s="456" t="s">
        <v>4498</v>
      </c>
      <c r="C203" s="126" t="s">
        <v>4513</v>
      </c>
      <c r="D203" s="132" t="s">
        <v>2635</v>
      </c>
      <c r="E203" s="63">
        <v>11013400503</v>
      </c>
      <c r="F203" s="424" t="s">
        <v>4522</v>
      </c>
      <c r="G203" s="443">
        <v>0</v>
      </c>
      <c r="H203" s="112" t="s">
        <v>4522</v>
      </c>
      <c r="I203" s="662">
        <v>196</v>
      </c>
      <c r="J203" s="64" t="s">
        <v>330</v>
      </c>
      <c r="K203" s="66" t="s">
        <v>2386</v>
      </c>
      <c r="L203" s="23"/>
      <c r="M203" s="23"/>
      <c r="N203" s="359"/>
    </row>
    <row r="204" spans="1:14" s="236" customFormat="1" ht="12.75">
      <c r="A204" s="25">
        <v>197</v>
      </c>
      <c r="B204" s="456" t="s">
        <v>4499</v>
      </c>
      <c r="C204" s="126" t="s">
        <v>4513</v>
      </c>
      <c r="D204" s="132" t="s">
        <v>2635</v>
      </c>
      <c r="E204" s="63">
        <v>11013400504</v>
      </c>
      <c r="F204" s="424" t="s">
        <v>4522</v>
      </c>
      <c r="G204" s="443">
        <v>0</v>
      </c>
      <c r="H204" s="112" t="s">
        <v>4522</v>
      </c>
      <c r="I204" s="662">
        <v>197</v>
      </c>
      <c r="J204" s="64" t="s">
        <v>330</v>
      </c>
      <c r="K204" s="66" t="s">
        <v>2386</v>
      </c>
      <c r="L204" s="23"/>
      <c r="M204" s="23"/>
      <c r="N204" s="359"/>
    </row>
    <row r="205" spans="1:14" s="236" customFormat="1" ht="12.75">
      <c r="A205" s="25">
        <v>198</v>
      </c>
      <c r="B205" s="456" t="s">
        <v>4500</v>
      </c>
      <c r="C205" s="126" t="s">
        <v>4514</v>
      </c>
      <c r="D205" s="281" t="s">
        <v>2635</v>
      </c>
      <c r="E205" s="63">
        <v>11013400505</v>
      </c>
      <c r="F205" s="424" t="s">
        <v>4523</v>
      </c>
      <c r="G205" s="443">
        <v>0</v>
      </c>
      <c r="H205" s="112" t="s">
        <v>4523</v>
      </c>
      <c r="I205" s="662">
        <v>198</v>
      </c>
      <c r="J205" s="64" t="s">
        <v>330</v>
      </c>
      <c r="K205" s="66" t="s">
        <v>2386</v>
      </c>
      <c r="L205" s="23"/>
      <c r="M205" s="23"/>
      <c r="N205" s="359"/>
    </row>
    <row r="206" spans="1:14" s="236" customFormat="1" ht="12.75">
      <c r="A206" s="25">
        <v>199</v>
      </c>
      <c r="B206" s="456" t="s">
        <v>4536</v>
      </c>
      <c r="C206" s="126" t="s">
        <v>4534</v>
      </c>
      <c r="D206" s="281" t="s">
        <v>2635</v>
      </c>
      <c r="E206" s="456">
        <v>11013400506</v>
      </c>
      <c r="F206" s="424">
        <v>12720</v>
      </c>
      <c r="G206" s="443">
        <v>0</v>
      </c>
      <c r="H206" s="112">
        <v>12720</v>
      </c>
      <c r="I206" s="662">
        <v>199</v>
      </c>
      <c r="J206" s="64" t="s">
        <v>330</v>
      </c>
      <c r="K206" s="66" t="s">
        <v>2386</v>
      </c>
      <c r="L206" s="23"/>
      <c r="M206" s="23"/>
      <c r="N206" s="359"/>
    </row>
    <row r="207" spans="1:14" s="236" customFormat="1" ht="12.75">
      <c r="A207" s="25">
        <v>200</v>
      </c>
      <c r="B207" s="456" t="s">
        <v>4537</v>
      </c>
      <c r="C207" s="126" t="s">
        <v>4535</v>
      </c>
      <c r="D207" s="132" t="s">
        <v>2635</v>
      </c>
      <c r="E207" s="456">
        <v>11013400507</v>
      </c>
      <c r="F207" s="424">
        <v>20675</v>
      </c>
      <c r="G207" s="443">
        <v>0</v>
      </c>
      <c r="H207" s="112">
        <v>20675</v>
      </c>
      <c r="I207" s="662">
        <v>200</v>
      </c>
      <c r="J207" s="64" t="s">
        <v>330</v>
      </c>
      <c r="K207" s="66" t="s">
        <v>2386</v>
      </c>
      <c r="L207" s="23"/>
      <c r="M207" s="23"/>
      <c r="N207" s="359"/>
    </row>
    <row r="208" spans="1:14" s="236" customFormat="1" ht="12.75">
      <c r="A208" s="25">
        <v>201</v>
      </c>
      <c r="B208" s="456" t="s">
        <v>4540</v>
      </c>
      <c r="C208" s="126" t="s">
        <v>4542</v>
      </c>
      <c r="D208" s="132" t="s">
        <v>2635</v>
      </c>
      <c r="E208" s="456">
        <v>11013400508</v>
      </c>
      <c r="F208" s="619">
        <v>28153.5</v>
      </c>
      <c r="G208" s="443">
        <v>0</v>
      </c>
      <c r="H208" s="112">
        <v>28153.5</v>
      </c>
      <c r="I208" s="662">
        <v>201</v>
      </c>
      <c r="J208" s="64" t="s">
        <v>330</v>
      </c>
      <c r="K208" s="66" t="s">
        <v>2386</v>
      </c>
      <c r="L208" s="23"/>
      <c r="M208" s="23"/>
      <c r="N208" s="359"/>
    </row>
    <row r="209" spans="1:14" s="236" customFormat="1" ht="12.75">
      <c r="A209" s="25">
        <v>202</v>
      </c>
      <c r="B209" s="456" t="s">
        <v>4541</v>
      </c>
      <c r="C209" s="126" t="s">
        <v>4542</v>
      </c>
      <c r="D209" s="281" t="s">
        <v>2635</v>
      </c>
      <c r="E209" s="456">
        <v>11013400509</v>
      </c>
      <c r="F209" s="619">
        <v>28153.5</v>
      </c>
      <c r="G209" s="443">
        <v>0</v>
      </c>
      <c r="H209" s="112">
        <v>28153.5</v>
      </c>
      <c r="I209" s="662">
        <v>202</v>
      </c>
      <c r="J209" s="64" t="s">
        <v>330</v>
      </c>
      <c r="K209" s="66" t="s">
        <v>2386</v>
      </c>
      <c r="L209" s="23"/>
      <c r="M209" s="23"/>
      <c r="N209" s="359"/>
    </row>
    <row r="210" spans="1:14" s="236" customFormat="1" ht="12.75">
      <c r="A210" s="25">
        <v>203</v>
      </c>
      <c r="B210" s="456" t="s">
        <v>4739</v>
      </c>
      <c r="C210" s="126" t="s">
        <v>4740</v>
      </c>
      <c r="D210" s="132" t="s">
        <v>2635</v>
      </c>
      <c r="E210" s="456">
        <v>11013600261</v>
      </c>
      <c r="F210" s="642">
        <v>29040</v>
      </c>
      <c r="G210" s="443">
        <v>0</v>
      </c>
      <c r="H210" s="112">
        <v>29040</v>
      </c>
      <c r="I210" s="663">
        <v>203</v>
      </c>
      <c r="J210" s="64" t="s">
        <v>330</v>
      </c>
      <c r="K210" s="66" t="s">
        <v>2386</v>
      </c>
      <c r="L210" s="23"/>
      <c r="M210" s="23"/>
      <c r="N210" s="359"/>
    </row>
    <row r="211" spans="1:14" s="236" customFormat="1" ht="12.75">
      <c r="A211" s="25">
        <v>204</v>
      </c>
      <c r="B211" s="456" t="s">
        <v>4741</v>
      </c>
      <c r="C211" s="126" t="s">
        <v>4742</v>
      </c>
      <c r="D211" s="281" t="s">
        <v>2635</v>
      </c>
      <c r="E211" s="456">
        <v>11013600260</v>
      </c>
      <c r="F211" s="642">
        <v>65800</v>
      </c>
      <c r="G211" s="443">
        <v>0</v>
      </c>
      <c r="H211" s="112">
        <v>65800</v>
      </c>
      <c r="I211" s="663">
        <v>204</v>
      </c>
      <c r="J211" s="64" t="s">
        <v>330</v>
      </c>
      <c r="K211" s="66" t="s">
        <v>2386</v>
      </c>
      <c r="L211" s="23"/>
      <c r="M211" s="23"/>
      <c r="N211" s="359"/>
    </row>
    <row r="212" spans="1:14" s="236" customFormat="1" ht="12.75">
      <c r="A212" s="23"/>
      <c r="B212" s="125"/>
      <c r="C212" s="55"/>
      <c r="D212" s="126" t="s">
        <v>270</v>
      </c>
      <c r="E212" s="63"/>
      <c r="F212" s="112">
        <f>SUM(F8:F211)</f>
        <v>10100389.880000003</v>
      </c>
      <c r="G212" s="112">
        <f>SUM(G8:G211)</f>
        <v>5041270.249999998</v>
      </c>
      <c r="H212" s="112">
        <f>SUM(H8:H211)</f>
        <v>5059119.630000001</v>
      </c>
      <c r="I212" s="663"/>
      <c r="J212" s="23"/>
      <c r="K212" s="23"/>
      <c r="L212" s="251"/>
      <c r="M212" s="251"/>
      <c r="N212" s="251"/>
    </row>
    <row r="213" spans="1:14" s="326" customFormat="1" ht="15.75">
      <c r="A213" s="1034" t="s">
        <v>187</v>
      </c>
      <c r="B213" s="988"/>
      <c r="C213" s="989"/>
      <c r="D213" s="997"/>
      <c r="E213" s="998"/>
      <c r="F213" s="999"/>
      <c r="G213" s="1027"/>
      <c r="H213" s="1028"/>
      <c r="I213" s="999"/>
      <c r="J213" s="997"/>
      <c r="K213" s="998"/>
      <c r="L213" s="997"/>
      <c r="M213" s="997"/>
      <c r="N213" s="998"/>
    </row>
    <row r="214" spans="1:14" s="260" customFormat="1" ht="25.5">
      <c r="A214" s="219" t="s">
        <v>2066</v>
      </c>
      <c r="B214" s="381" t="s">
        <v>805</v>
      </c>
      <c r="C214" s="219" t="s">
        <v>808</v>
      </c>
      <c r="D214" s="201" t="s">
        <v>774</v>
      </c>
      <c r="E214" s="219" t="s">
        <v>1672</v>
      </c>
      <c r="F214" s="201" t="s">
        <v>1719</v>
      </c>
      <c r="G214" s="201" t="s">
        <v>1675</v>
      </c>
      <c r="H214" s="219" t="s">
        <v>1677</v>
      </c>
      <c r="I214" s="658" t="s">
        <v>2066</v>
      </c>
      <c r="J214" s="986" t="s">
        <v>806</v>
      </c>
      <c r="K214" s="987"/>
      <c r="L214" s="975" t="s">
        <v>807</v>
      </c>
      <c r="M214" s="976"/>
      <c r="N214" s="977"/>
    </row>
    <row r="215" spans="1:14" s="236" customFormat="1" ht="12.75">
      <c r="A215" s="220" t="s">
        <v>2067</v>
      </c>
      <c r="B215" s="222"/>
      <c r="C215" s="220"/>
      <c r="D215" s="202"/>
      <c r="E215" s="220" t="s">
        <v>2071</v>
      </c>
      <c r="F215" s="202" t="s">
        <v>1673</v>
      </c>
      <c r="G215" s="202" t="s">
        <v>1676</v>
      </c>
      <c r="H215" s="220" t="s">
        <v>1884</v>
      </c>
      <c r="I215" s="659" t="s">
        <v>2067</v>
      </c>
      <c r="J215" s="202" t="s">
        <v>409</v>
      </c>
      <c r="K215" s="220" t="s">
        <v>410</v>
      </c>
      <c r="L215" s="978" t="s">
        <v>412</v>
      </c>
      <c r="M215" s="979"/>
      <c r="N215" s="980"/>
    </row>
    <row r="216" spans="1:14" s="236" customFormat="1" ht="12.75">
      <c r="A216" s="221"/>
      <c r="B216" s="222"/>
      <c r="C216" s="220"/>
      <c r="D216" s="222"/>
      <c r="E216" s="221"/>
      <c r="F216" s="202" t="s">
        <v>1674</v>
      </c>
      <c r="G216" s="202"/>
      <c r="H216" s="220"/>
      <c r="I216" s="659"/>
      <c r="J216" s="223"/>
      <c r="K216" s="220"/>
      <c r="L216" s="201" t="s">
        <v>1545</v>
      </c>
      <c r="M216" s="219" t="s">
        <v>2356</v>
      </c>
      <c r="N216" s="219" t="s">
        <v>2363</v>
      </c>
    </row>
    <row r="217" spans="1:14" s="236" customFormat="1" ht="12.75">
      <c r="A217" s="221"/>
      <c r="B217" s="222"/>
      <c r="C217" s="220"/>
      <c r="D217" s="222"/>
      <c r="E217" s="221"/>
      <c r="F217" s="202" t="s">
        <v>1717</v>
      </c>
      <c r="G217" s="202"/>
      <c r="H217" s="221"/>
      <c r="I217" s="660"/>
      <c r="J217" s="223"/>
      <c r="K217" s="221"/>
      <c r="L217" s="202" t="s">
        <v>1546</v>
      </c>
      <c r="M217" s="220" t="s">
        <v>2357</v>
      </c>
      <c r="N217" s="220" t="s">
        <v>2365</v>
      </c>
    </row>
    <row r="218" spans="1:14" s="236" customFormat="1" ht="12.75">
      <c r="A218" s="221"/>
      <c r="B218" s="222"/>
      <c r="C218" s="220"/>
      <c r="D218" s="222"/>
      <c r="E218" s="221"/>
      <c r="F218" s="202"/>
      <c r="G218" s="202"/>
      <c r="H218" s="221"/>
      <c r="I218" s="660"/>
      <c r="J218" s="222"/>
      <c r="K218" s="221"/>
      <c r="L218" s="222"/>
      <c r="M218" s="220" t="s">
        <v>2358</v>
      </c>
      <c r="N218" s="220" t="s">
        <v>2366</v>
      </c>
    </row>
    <row r="219" spans="1:14" s="236" customFormat="1" ht="12.75">
      <c r="A219" s="221"/>
      <c r="B219" s="222"/>
      <c r="C219" s="220"/>
      <c r="D219" s="222"/>
      <c r="E219" s="221"/>
      <c r="F219" s="202" t="s">
        <v>1553</v>
      </c>
      <c r="G219" s="202" t="s">
        <v>1553</v>
      </c>
      <c r="H219" s="220" t="s">
        <v>1553</v>
      </c>
      <c r="I219" s="660"/>
      <c r="J219" s="222"/>
      <c r="K219" s="221"/>
      <c r="L219" s="222"/>
      <c r="M219" s="220" t="s">
        <v>1547</v>
      </c>
      <c r="N219" s="220" t="s">
        <v>1547</v>
      </c>
    </row>
    <row r="220" spans="1:14" s="236" customFormat="1" ht="12.75">
      <c r="A220" s="219">
        <v>1</v>
      </c>
      <c r="B220" s="201">
        <v>2</v>
      </c>
      <c r="C220" s="201">
        <v>3</v>
      </c>
      <c r="D220" s="201">
        <v>4</v>
      </c>
      <c r="E220" s="219">
        <v>5</v>
      </c>
      <c r="F220" s="201">
        <v>6</v>
      </c>
      <c r="G220" s="201">
        <v>7</v>
      </c>
      <c r="H220" s="219">
        <v>8</v>
      </c>
      <c r="I220" s="658">
        <v>9</v>
      </c>
      <c r="J220" s="201">
        <v>10</v>
      </c>
      <c r="K220" s="219">
        <v>11</v>
      </c>
      <c r="L220" s="219">
        <v>12</v>
      </c>
      <c r="M220" s="219">
        <v>13</v>
      </c>
      <c r="N220" s="219">
        <v>14</v>
      </c>
    </row>
    <row r="221" spans="1:14" s="236" customFormat="1" ht="12.75">
      <c r="A221" s="25">
        <v>1</v>
      </c>
      <c r="B221" s="25" t="s">
        <v>755</v>
      </c>
      <c r="C221" s="263" t="s">
        <v>2465</v>
      </c>
      <c r="D221" s="25" t="s">
        <v>2472</v>
      </c>
      <c r="E221" s="40"/>
      <c r="F221" s="67">
        <v>2994406.15</v>
      </c>
      <c r="G221" s="67">
        <v>2994406.15</v>
      </c>
      <c r="H221" s="41">
        <v>0</v>
      </c>
      <c r="I221" s="662">
        <v>1</v>
      </c>
      <c r="J221" s="25" t="s">
        <v>2388</v>
      </c>
      <c r="K221" s="25" t="s">
        <v>2386</v>
      </c>
      <c r="L221" s="27"/>
      <c r="M221" s="27"/>
      <c r="N221" s="27"/>
    </row>
    <row r="222" spans="1:14" s="236" customFormat="1" ht="12.75">
      <c r="A222" s="25">
        <v>2</v>
      </c>
      <c r="B222" s="25" t="s">
        <v>2550</v>
      </c>
      <c r="C222" s="43" t="s">
        <v>259</v>
      </c>
      <c r="D222" s="25" t="s">
        <v>2472</v>
      </c>
      <c r="E222" s="43" t="s">
        <v>2473</v>
      </c>
      <c r="F222" s="107">
        <v>16988</v>
      </c>
      <c r="G222" s="107">
        <v>16988</v>
      </c>
      <c r="H222" s="41">
        <v>0</v>
      </c>
      <c r="I222" s="662">
        <v>2</v>
      </c>
      <c r="J222" s="25" t="s">
        <v>2388</v>
      </c>
      <c r="K222" s="25" t="s">
        <v>2386</v>
      </c>
      <c r="L222" s="27"/>
      <c r="M222" s="27"/>
      <c r="N222" s="27"/>
    </row>
    <row r="223" spans="1:14" s="236" customFormat="1" ht="12.75">
      <c r="A223" s="25">
        <v>3</v>
      </c>
      <c r="B223" s="25" t="s">
        <v>2551</v>
      </c>
      <c r="C223" s="43" t="s">
        <v>354</v>
      </c>
      <c r="D223" s="25" t="s">
        <v>2472</v>
      </c>
      <c r="E223" s="43" t="s">
        <v>1247</v>
      </c>
      <c r="F223" s="107">
        <v>10980</v>
      </c>
      <c r="G223" s="107">
        <v>10980</v>
      </c>
      <c r="H223" s="41">
        <v>0</v>
      </c>
      <c r="I223" s="662">
        <v>3</v>
      </c>
      <c r="J223" s="25" t="s">
        <v>2388</v>
      </c>
      <c r="K223" s="25" t="s">
        <v>2386</v>
      </c>
      <c r="L223" s="27"/>
      <c r="M223" s="27"/>
      <c r="N223" s="27"/>
    </row>
    <row r="224" spans="1:14" s="236" customFormat="1" ht="12.75">
      <c r="A224" s="25">
        <v>4</v>
      </c>
      <c r="B224" s="25" t="s">
        <v>1696</v>
      </c>
      <c r="C224" s="59" t="s">
        <v>259</v>
      </c>
      <c r="D224" s="25" t="s">
        <v>2472</v>
      </c>
      <c r="E224" s="43" t="s">
        <v>1692</v>
      </c>
      <c r="F224" s="107">
        <v>34741.38</v>
      </c>
      <c r="G224" s="107">
        <v>34741.38</v>
      </c>
      <c r="H224" s="41">
        <v>0</v>
      </c>
      <c r="I224" s="662">
        <v>4</v>
      </c>
      <c r="J224" s="25" t="s">
        <v>2388</v>
      </c>
      <c r="K224" s="25" t="s">
        <v>2386</v>
      </c>
      <c r="L224" s="27"/>
      <c r="M224" s="27"/>
      <c r="N224" s="27"/>
    </row>
    <row r="225" spans="1:14" s="236" customFormat="1" ht="12.75">
      <c r="A225" s="25">
        <v>5</v>
      </c>
      <c r="B225" s="25" t="s">
        <v>1697</v>
      </c>
      <c r="C225" s="59" t="s">
        <v>2470</v>
      </c>
      <c r="D225" s="25" t="s">
        <v>2472</v>
      </c>
      <c r="E225" s="43" t="s">
        <v>1693</v>
      </c>
      <c r="F225" s="107">
        <v>19163.96</v>
      </c>
      <c r="G225" s="107">
        <v>19163.96</v>
      </c>
      <c r="H225" s="41">
        <v>0</v>
      </c>
      <c r="I225" s="662">
        <v>5</v>
      </c>
      <c r="J225" s="25" t="s">
        <v>2388</v>
      </c>
      <c r="K225" s="25" t="s">
        <v>2386</v>
      </c>
      <c r="L225" s="27"/>
      <c r="M225" s="27"/>
      <c r="N225" s="27"/>
    </row>
    <row r="226" spans="1:14" s="236" customFormat="1" ht="12.75">
      <c r="A226" s="25">
        <v>6</v>
      </c>
      <c r="B226" s="25" t="s">
        <v>1698</v>
      </c>
      <c r="C226" s="59" t="s">
        <v>2471</v>
      </c>
      <c r="D226" s="25" t="s">
        <v>2472</v>
      </c>
      <c r="E226" s="43" t="s">
        <v>1694</v>
      </c>
      <c r="F226" s="107">
        <v>12864.6</v>
      </c>
      <c r="G226" s="107">
        <v>12864.6</v>
      </c>
      <c r="H226" s="41">
        <v>0</v>
      </c>
      <c r="I226" s="662">
        <v>6</v>
      </c>
      <c r="J226" s="25" t="s">
        <v>2388</v>
      </c>
      <c r="K226" s="25" t="s">
        <v>2386</v>
      </c>
      <c r="L226" s="27"/>
      <c r="M226" s="27"/>
      <c r="N226" s="27"/>
    </row>
    <row r="227" spans="1:14" s="236" customFormat="1" ht="12.75">
      <c r="A227" s="25">
        <v>7</v>
      </c>
      <c r="B227" s="25" t="s">
        <v>1699</v>
      </c>
      <c r="C227" s="59" t="s">
        <v>259</v>
      </c>
      <c r="D227" s="25" t="s">
        <v>2472</v>
      </c>
      <c r="E227" s="43" t="s">
        <v>1695</v>
      </c>
      <c r="F227" s="107">
        <v>32346.67</v>
      </c>
      <c r="G227" s="107">
        <v>32346.67</v>
      </c>
      <c r="H227" s="41">
        <v>0</v>
      </c>
      <c r="I227" s="662">
        <v>7</v>
      </c>
      <c r="J227" s="25" t="s">
        <v>2388</v>
      </c>
      <c r="K227" s="25" t="s">
        <v>2386</v>
      </c>
      <c r="L227" s="27"/>
      <c r="M227" s="27"/>
      <c r="N227" s="27"/>
    </row>
    <row r="228" spans="1:14" s="236" customFormat="1" ht="12.75">
      <c r="A228" s="25">
        <v>8</v>
      </c>
      <c r="B228" s="25" t="s">
        <v>1628</v>
      </c>
      <c r="C228" s="59" t="s">
        <v>1802</v>
      </c>
      <c r="D228" s="25" t="s">
        <v>2472</v>
      </c>
      <c r="E228" s="25" t="s">
        <v>193</v>
      </c>
      <c r="F228" s="69">
        <v>33471.8</v>
      </c>
      <c r="G228" s="69">
        <v>33471.8</v>
      </c>
      <c r="H228" s="41">
        <v>0</v>
      </c>
      <c r="I228" s="662">
        <v>8</v>
      </c>
      <c r="J228" s="25" t="s">
        <v>2388</v>
      </c>
      <c r="K228" s="25" t="s">
        <v>2386</v>
      </c>
      <c r="L228" s="27"/>
      <c r="M228" s="27"/>
      <c r="N228" s="27"/>
    </row>
    <row r="229" spans="1:14" s="236" customFormat="1" ht="12.75">
      <c r="A229" s="25">
        <v>9</v>
      </c>
      <c r="B229" s="25" t="s">
        <v>1629</v>
      </c>
      <c r="C229" s="48" t="s">
        <v>1232</v>
      </c>
      <c r="D229" s="25" t="s">
        <v>2472</v>
      </c>
      <c r="E229" s="25" t="s">
        <v>1233</v>
      </c>
      <c r="F229" s="41">
        <v>31243.2</v>
      </c>
      <c r="G229" s="41">
        <v>31243.2</v>
      </c>
      <c r="H229" s="534">
        <v>0</v>
      </c>
      <c r="I229" s="662">
        <v>9</v>
      </c>
      <c r="J229" s="25" t="s">
        <v>2388</v>
      </c>
      <c r="K229" s="25" t="s">
        <v>2386</v>
      </c>
      <c r="L229" s="27"/>
      <c r="M229" s="27"/>
      <c r="N229" s="27"/>
    </row>
    <row r="230" spans="1:14" s="236" customFormat="1" ht="12.75">
      <c r="A230" s="25">
        <v>10</v>
      </c>
      <c r="B230" s="25" t="s">
        <v>516</v>
      </c>
      <c r="C230" s="48" t="s">
        <v>2343</v>
      </c>
      <c r="D230" s="25" t="s">
        <v>2472</v>
      </c>
      <c r="E230" s="25" t="s">
        <v>2344</v>
      </c>
      <c r="F230" s="41">
        <v>22516</v>
      </c>
      <c r="G230" s="41">
        <v>22516</v>
      </c>
      <c r="H230" s="41">
        <v>0</v>
      </c>
      <c r="I230" s="662">
        <v>10</v>
      </c>
      <c r="J230" s="25" t="s">
        <v>2388</v>
      </c>
      <c r="K230" s="25" t="s">
        <v>2386</v>
      </c>
      <c r="L230" s="27"/>
      <c r="M230" s="27"/>
      <c r="N230" s="27"/>
    </row>
    <row r="231" spans="1:14" s="236" customFormat="1" ht="12.75">
      <c r="A231" s="25">
        <v>11</v>
      </c>
      <c r="B231" s="25" t="s">
        <v>517</v>
      </c>
      <c r="C231" s="48" t="s">
        <v>2345</v>
      </c>
      <c r="D231" s="25" t="s">
        <v>2472</v>
      </c>
      <c r="E231" s="25" t="s">
        <v>2346</v>
      </c>
      <c r="F231" s="41">
        <v>10484</v>
      </c>
      <c r="G231" s="41">
        <v>10484</v>
      </c>
      <c r="H231" s="41">
        <v>0</v>
      </c>
      <c r="I231" s="662">
        <v>11</v>
      </c>
      <c r="J231" s="25" t="s">
        <v>2388</v>
      </c>
      <c r="K231" s="25" t="s">
        <v>2386</v>
      </c>
      <c r="L231" s="27"/>
      <c r="M231" s="27"/>
      <c r="N231" s="27"/>
    </row>
    <row r="232" spans="1:14" s="236" customFormat="1" ht="25.5">
      <c r="A232" s="25">
        <v>12</v>
      </c>
      <c r="B232" s="25" t="s">
        <v>2904</v>
      </c>
      <c r="C232" s="43" t="s">
        <v>2903</v>
      </c>
      <c r="D232" s="25" t="s">
        <v>2472</v>
      </c>
      <c r="E232" s="25" t="s">
        <v>2907</v>
      </c>
      <c r="F232" s="41">
        <v>45900</v>
      </c>
      <c r="G232" s="41">
        <v>45900</v>
      </c>
      <c r="H232" s="41">
        <v>0</v>
      </c>
      <c r="I232" s="662">
        <v>12</v>
      </c>
      <c r="J232" s="25" t="s">
        <v>2388</v>
      </c>
      <c r="K232" s="25" t="s">
        <v>2386</v>
      </c>
      <c r="L232" s="27"/>
      <c r="M232" s="27"/>
      <c r="N232" s="27"/>
    </row>
    <row r="233" spans="1:14" s="236" customFormat="1" ht="12.75">
      <c r="A233" s="25">
        <v>13</v>
      </c>
      <c r="B233" s="25" t="s">
        <v>3381</v>
      </c>
      <c r="C233" s="43" t="s">
        <v>3387</v>
      </c>
      <c r="D233" s="25" t="s">
        <v>2472</v>
      </c>
      <c r="E233" s="25" t="s">
        <v>3388</v>
      </c>
      <c r="F233" s="41">
        <v>36824.46</v>
      </c>
      <c r="G233" s="41">
        <v>36824.46</v>
      </c>
      <c r="H233" s="41">
        <v>0</v>
      </c>
      <c r="I233" s="662">
        <v>13</v>
      </c>
      <c r="J233" s="25" t="s">
        <v>2388</v>
      </c>
      <c r="K233" s="25" t="s">
        <v>2386</v>
      </c>
      <c r="L233" s="27"/>
      <c r="M233" s="27"/>
      <c r="N233" s="27"/>
    </row>
    <row r="234" spans="1:14" s="236" customFormat="1" ht="12.75">
      <c r="A234" s="25">
        <v>14</v>
      </c>
      <c r="B234" s="25" t="s">
        <v>3382</v>
      </c>
      <c r="C234" s="43" t="s">
        <v>3387</v>
      </c>
      <c r="D234" s="25" t="s">
        <v>2472</v>
      </c>
      <c r="E234" s="25" t="s">
        <v>3389</v>
      </c>
      <c r="F234" s="41">
        <v>36824.46</v>
      </c>
      <c r="G234" s="41">
        <v>36824.46</v>
      </c>
      <c r="H234" s="41">
        <v>0</v>
      </c>
      <c r="I234" s="662">
        <v>14</v>
      </c>
      <c r="J234" s="25" t="s">
        <v>2388</v>
      </c>
      <c r="K234" s="25" t="s">
        <v>2386</v>
      </c>
      <c r="L234" s="27"/>
      <c r="M234" s="27"/>
      <c r="N234" s="27"/>
    </row>
    <row r="235" spans="1:14" s="236" customFormat="1" ht="12.75">
      <c r="A235" s="25">
        <v>15</v>
      </c>
      <c r="B235" s="25" t="s">
        <v>3383</v>
      </c>
      <c r="C235" s="43" t="s">
        <v>3387</v>
      </c>
      <c r="D235" s="25" t="s">
        <v>2472</v>
      </c>
      <c r="E235" s="25" t="s">
        <v>3390</v>
      </c>
      <c r="F235" s="41">
        <v>36824.46</v>
      </c>
      <c r="G235" s="41">
        <v>36824.46</v>
      </c>
      <c r="H235" s="41">
        <v>0</v>
      </c>
      <c r="I235" s="662">
        <v>15</v>
      </c>
      <c r="J235" s="25" t="s">
        <v>2388</v>
      </c>
      <c r="K235" s="25" t="s">
        <v>2386</v>
      </c>
      <c r="L235" s="27"/>
      <c r="M235" s="27"/>
      <c r="N235" s="27"/>
    </row>
    <row r="236" spans="1:14" s="236" customFormat="1" ht="12.75">
      <c r="A236" s="25">
        <v>16</v>
      </c>
      <c r="B236" s="25" t="s">
        <v>3384</v>
      </c>
      <c r="C236" s="43" t="s">
        <v>3387</v>
      </c>
      <c r="D236" s="25" t="s">
        <v>2472</v>
      </c>
      <c r="E236" s="25" t="s">
        <v>3391</v>
      </c>
      <c r="F236" s="41">
        <v>36824.46</v>
      </c>
      <c r="G236" s="41">
        <v>36824.46</v>
      </c>
      <c r="H236" s="41">
        <v>0</v>
      </c>
      <c r="I236" s="662">
        <v>16</v>
      </c>
      <c r="J236" s="25" t="s">
        <v>2388</v>
      </c>
      <c r="K236" s="25" t="s">
        <v>2386</v>
      </c>
      <c r="L236" s="27"/>
      <c r="M236" s="27"/>
      <c r="N236" s="27"/>
    </row>
    <row r="237" spans="1:14" s="236" customFormat="1" ht="12.75">
      <c r="A237" s="25">
        <v>17</v>
      </c>
      <c r="B237" s="25" t="s">
        <v>3385</v>
      </c>
      <c r="C237" s="43" t="s">
        <v>3387</v>
      </c>
      <c r="D237" s="25" t="s">
        <v>2472</v>
      </c>
      <c r="E237" s="25" t="s">
        <v>3392</v>
      </c>
      <c r="F237" s="41">
        <v>36824.46</v>
      </c>
      <c r="G237" s="41">
        <v>36824.46</v>
      </c>
      <c r="H237" s="41">
        <v>0</v>
      </c>
      <c r="I237" s="662">
        <v>17</v>
      </c>
      <c r="J237" s="25" t="s">
        <v>2388</v>
      </c>
      <c r="K237" s="25" t="s">
        <v>2386</v>
      </c>
      <c r="L237" s="27"/>
      <c r="M237" s="27"/>
      <c r="N237" s="27"/>
    </row>
    <row r="238" spans="1:14" s="236" customFormat="1" ht="12.75">
      <c r="A238" s="25">
        <v>18</v>
      </c>
      <c r="B238" s="25" t="s">
        <v>3386</v>
      </c>
      <c r="C238" s="43" t="s">
        <v>3387</v>
      </c>
      <c r="D238" s="25" t="s">
        <v>2472</v>
      </c>
      <c r="E238" s="25" t="s">
        <v>3393</v>
      </c>
      <c r="F238" s="41">
        <v>36824.46</v>
      </c>
      <c r="G238" s="41">
        <v>36824.46</v>
      </c>
      <c r="H238" s="41">
        <v>0</v>
      </c>
      <c r="I238" s="662">
        <v>18</v>
      </c>
      <c r="J238" s="25" t="s">
        <v>2388</v>
      </c>
      <c r="K238" s="25" t="s">
        <v>2386</v>
      </c>
      <c r="L238" s="27"/>
      <c r="M238" s="27"/>
      <c r="N238" s="27"/>
    </row>
    <row r="239" spans="1:14" s="236" customFormat="1" ht="12.75">
      <c r="A239" s="25">
        <v>19</v>
      </c>
      <c r="B239" s="25" t="s">
        <v>3513</v>
      </c>
      <c r="C239" s="43" t="s">
        <v>3514</v>
      </c>
      <c r="D239" s="25" t="s">
        <v>2472</v>
      </c>
      <c r="E239" s="25" t="s">
        <v>3515</v>
      </c>
      <c r="F239" s="41">
        <v>37975</v>
      </c>
      <c r="G239" s="41">
        <v>37975</v>
      </c>
      <c r="H239" s="41">
        <v>0</v>
      </c>
      <c r="I239" s="662">
        <v>19</v>
      </c>
      <c r="J239" s="25" t="s">
        <v>2388</v>
      </c>
      <c r="K239" s="25" t="s">
        <v>2386</v>
      </c>
      <c r="L239" s="27"/>
      <c r="M239" s="27"/>
      <c r="N239" s="27"/>
    </row>
    <row r="240" spans="1:14" s="236" customFormat="1" ht="12.75">
      <c r="A240" s="25">
        <v>20</v>
      </c>
      <c r="B240" s="25" t="s">
        <v>3556</v>
      </c>
      <c r="C240" s="43" t="s">
        <v>3557</v>
      </c>
      <c r="D240" s="25" t="s">
        <v>2472</v>
      </c>
      <c r="E240" s="25" t="s">
        <v>3558</v>
      </c>
      <c r="F240" s="41">
        <v>28423.57</v>
      </c>
      <c r="G240" s="41">
        <v>28423.57</v>
      </c>
      <c r="H240" s="41">
        <v>0</v>
      </c>
      <c r="I240" s="662">
        <v>20</v>
      </c>
      <c r="J240" s="25" t="s">
        <v>2388</v>
      </c>
      <c r="K240" s="25" t="s">
        <v>2386</v>
      </c>
      <c r="L240" s="27"/>
      <c r="M240" s="27"/>
      <c r="N240" s="27"/>
    </row>
    <row r="241" spans="1:14" s="236" customFormat="1" ht="12.75">
      <c r="A241" s="25">
        <v>21</v>
      </c>
      <c r="B241" s="25" t="s">
        <v>3559</v>
      </c>
      <c r="C241" s="43" t="s">
        <v>3560</v>
      </c>
      <c r="D241" s="25" t="s">
        <v>2472</v>
      </c>
      <c r="E241" s="25" t="s">
        <v>3561</v>
      </c>
      <c r="F241" s="41">
        <v>11700.81</v>
      </c>
      <c r="G241" s="41">
        <v>11700.81</v>
      </c>
      <c r="H241" s="41">
        <v>0</v>
      </c>
      <c r="I241" s="662">
        <v>21</v>
      </c>
      <c r="J241" s="25" t="s">
        <v>2388</v>
      </c>
      <c r="K241" s="25" t="s">
        <v>2386</v>
      </c>
      <c r="L241" s="27"/>
      <c r="M241" s="27"/>
      <c r="N241" s="27"/>
    </row>
    <row r="242" spans="1:14" s="236" customFormat="1" ht="12.75">
      <c r="A242" s="25">
        <v>22</v>
      </c>
      <c r="B242" s="25" t="s">
        <v>3563</v>
      </c>
      <c r="C242" s="43" t="s">
        <v>3570</v>
      </c>
      <c r="D242" s="25" t="s">
        <v>2472</v>
      </c>
      <c r="E242" s="25" t="s">
        <v>3562</v>
      </c>
      <c r="F242" s="41">
        <v>24621.6</v>
      </c>
      <c r="G242" s="41">
        <v>24621.6</v>
      </c>
      <c r="H242" s="41">
        <v>0</v>
      </c>
      <c r="I242" s="662">
        <v>22</v>
      </c>
      <c r="J242" s="25" t="s">
        <v>2388</v>
      </c>
      <c r="K242" s="25" t="s">
        <v>2386</v>
      </c>
      <c r="L242" s="27"/>
      <c r="M242" s="27"/>
      <c r="N242" s="27"/>
    </row>
    <row r="243" spans="1:14" s="236" customFormat="1" ht="12.75">
      <c r="A243" s="25">
        <v>23</v>
      </c>
      <c r="B243" s="25" t="s">
        <v>3564</v>
      </c>
      <c r="C243" s="43" t="s">
        <v>3571</v>
      </c>
      <c r="D243" s="25" t="s">
        <v>2472</v>
      </c>
      <c r="E243" s="25" t="s">
        <v>3573</v>
      </c>
      <c r="F243" s="41">
        <v>55433.16</v>
      </c>
      <c r="G243" s="41">
        <v>55433.16</v>
      </c>
      <c r="H243" s="41">
        <v>0</v>
      </c>
      <c r="I243" s="662">
        <v>23</v>
      </c>
      <c r="J243" s="25" t="s">
        <v>2388</v>
      </c>
      <c r="K243" s="25" t="s">
        <v>2386</v>
      </c>
      <c r="L243" s="27"/>
      <c r="M243" s="27"/>
      <c r="N243" s="27"/>
    </row>
    <row r="244" spans="1:14" s="236" customFormat="1" ht="12.75">
      <c r="A244" s="25">
        <v>24</v>
      </c>
      <c r="B244" s="25" t="s">
        <v>3565</v>
      </c>
      <c r="C244" s="43" t="s">
        <v>3571</v>
      </c>
      <c r="D244" s="25" t="s">
        <v>2472</v>
      </c>
      <c r="E244" s="25" t="s">
        <v>3574</v>
      </c>
      <c r="F244" s="41">
        <v>55433.16</v>
      </c>
      <c r="G244" s="41">
        <v>55433.16</v>
      </c>
      <c r="H244" s="41">
        <v>0</v>
      </c>
      <c r="I244" s="662">
        <v>24</v>
      </c>
      <c r="J244" s="25" t="s">
        <v>2388</v>
      </c>
      <c r="K244" s="25" t="s">
        <v>2386</v>
      </c>
      <c r="L244" s="27"/>
      <c r="M244" s="27"/>
      <c r="N244" s="27"/>
    </row>
    <row r="245" spans="1:14" s="236" customFormat="1" ht="12.75">
      <c r="A245" s="25">
        <v>25</v>
      </c>
      <c r="B245" s="25" t="s">
        <v>3566</v>
      </c>
      <c r="C245" s="43" t="s">
        <v>3571</v>
      </c>
      <c r="D245" s="25" t="s">
        <v>2472</v>
      </c>
      <c r="E245" s="25" t="s">
        <v>3575</v>
      </c>
      <c r="F245" s="41">
        <v>55433.16</v>
      </c>
      <c r="G245" s="41">
        <v>55433.16</v>
      </c>
      <c r="H245" s="41">
        <v>0</v>
      </c>
      <c r="I245" s="662">
        <v>25</v>
      </c>
      <c r="J245" s="25" t="s">
        <v>2388</v>
      </c>
      <c r="K245" s="25" t="s">
        <v>2386</v>
      </c>
      <c r="L245" s="27"/>
      <c r="M245" s="27"/>
      <c r="N245" s="27"/>
    </row>
    <row r="246" spans="1:14" s="236" customFormat="1" ht="12.75">
      <c r="A246" s="25">
        <v>26</v>
      </c>
      <c r="B246" s="25" t="s">
        <v>3567</v>
      </c>
      <c r="C246" s="43" t="s">
        <v>3571</v>
      </c>
      <c r="D246" s="25" t="s">
        <v>2472</v>
      </c>
      <c r="E246" s="25" t="s">
        <v>3576</v>
      </c>
      <c r="F246" s="41">
        <v>55433.16</v>
      </c>
      <c r="G246" s="41">
        <v>55433.16</v>
      </c>
      <c r="H246" s="41">
        <v>0</v>
      </c>
      <c r="I246" s="662">
        <v>26</v>
      </c>
      <c r="J246" s="25" t="s">
        <v>2388</v>
      </c>
      <c r="K246" s="25" t="s">
        <v>2386</v>
      </c>
      <c r="L246" s="27"/>
      <c r="M246" s="27"/>
      <c r="N246" s="27"/>
    </row>
    <row r="247" spans="1:14" s="236" customFormat="1" ht="12.75">
      <c r="A247" s="25">
        <v>27</v>
      </c>
      <c r="B247" s="25" t="s">
        <v>3568</v>
      </c>
      <c r="C247" s="43" t="s">
        <v>3571</v>
      </c>
      <c r="D247" s="25" t="s">
        <v>2472</v>
      </c>
      <c r="E247" s="25" t="s">
        <v>3577</v>
      </c>
      <c r="F247" s="41">
        <v>55433.16</v>
      </c>
      <c r="G247" s="41">
        <v>55433.16</v>
      </c>
      <c r="H247" s="41">
        <v>0</v>
      </c>
      <c r="I247" s="662">
        <v>27</v>
      </c>
      <c r="J247" s="25" t="s">
        <v>2388</v>
      </c>
      <c r="K247" s="25" t="s">
        <v>2386</v>
      </c>
      <c r="L247" s="27"/>
      <c r="M247" s="27"/>
      <c r="N247" s="27"/>
    </row>
    <row r="248" spans="1:14" s="236" customFormat="1" ht="12.75">
      <c r="A248" s="25">
        <v>28</v>
      </c>
      <c r="B248" s="25" t="s">
        <v>3569</v>
      </c>
      <c r="C248" s="43" t="s">
        <v>3572</v>
      </c>
      <c r="D248" s="25" t="s">
        <v>2472</v>
      </c>
      <c r="E248" s="25" t="s">
        <v>3578</v>
      </c>
      <c r="F248" s="41">
        <v>14184.32</v>
      </c>
      <c r="G248" s="41">
        <v>14184.32</v>
      </c>
      <c r="H248" s="41">
        <v>0</v>
      </c>
      <c r="I248" s="662">
        <v>28</v>
      </c>
      <c r="J248" s="25" t="s">
        <v>2388</v>
      </c>
      <c r="K248" s="25" t="s">
        <v>2386</v>
      </c>
      <c r="L248" s="27"/>
      <c r="M248" s="27"/>
      <c r="N248" s="27"/>
    </row>
    <row r="249" spans="1:14" s="236" customFormat="1" ht="12.75">
      <c r="A249" s="25">
        <v>29</v>
      </c>
      <c r="B249" s="25" t="s">
        <v>4029</v>
      </c>
      <c r="C249" s="43" t="s">
        <v>4030</v>
      </c>
      <c r="D249" s="25" t="s">
        <v>2472</v>
      </c>
      <c r="E249" s="25" t="s">
        <v>4031</v>
      </c>
      <c r="F249" s="41">
        <v>13990</v>
      </c>
      <c r="G249" s="41">
        <v>13990</v>
      </c>
      <c r="H249" s="41">
        <v>0</v>
      </c>
      <c r="I249" s="662">
        <v>29</v>
      </c>
      <c r="J249" s="25" t="s">
        <v>2388</v>
      </c>
      <c r="K249" s="25" t="s">
        <v>2386</v>
      </c>
      <c r="L249" s="27"/>
      <c r="M249" s="27"/>
      <c r="N249" s="27"/>
    </row>
    <row r="250" spans="1:14" s="236" customFormat="1" ht="12.75">
      <c r="A250" s="25">
        <v>30</v>
      </c>
      <c r="B250" s="25" t="s">
        <v>4672</v>
      </c>
      <c r="C250" s="43" t="s">
        <v>259</v>
      </c>
      <c r="D250" s="25" t="s">
        <v>2472</v>
      </c>
      <c r="E250" s="25" t="s">
        <v>4681</v>
      </c>
      <c r="F250" s="41">
        <v>46192.39</v>
      </c>
      <c r="G250" s="41">
        <v>46192.39</v>
      </c>
      <c r="H250" s="41">
        <v>0</v>
      </c>
      <c r="I250" s="662">
        <v>30</v>
      </c>
      <c r="J250" s="25" t="s">
        <v>2388</v>
      </c>
      <c r="K250" s="25" t="s">
        <v>2386</v>
      </c>
      <c r="L250" s="27"/>
      <c r="M250" s="27"/>
      <c r="N250" s="27"/>
    </row>
    <row r="251" spans="1:14" s="236" customFormat="1" ht="12.75">
      <c r="A251" s="25">
        <v>31</v>
      </c>
      <c r="B251" s="25" t="s">
        <v>4673</v>
      </c>
      <c r="C251" s="43" t="s">
        <v>4677</v>
      </c>
      <c r="D251" s="25" t="s">
        <v>2472</v>
      </c>
      <c r="E251" s="25" t="s">
        <v>4682</v>
      </c>
      <c r="F251" s="41">
        <v>32776.5</v>
      </c>
      <c r="G251" s="41">
        <v>32776.5</v>
      </c>
      <c r="H251" s="41">
        <v>0</v>
      </c>
      <c r="I251" s="662">
        <v>31</v>
      </c>
      <c r="J251" s="25" t="s">
        <v>2388</v>
      </c>
      <c r="K251" s="25" t="s">
        <v>2386</v>
      </c>
      <c r="L251" s="27"/>
      <c r="M251" s="27"/>
      <c r="N251" s="27"/>
    </row>
    <row r="252" spans="1:14" s="236" customFormat="1" ht="12.75">
      <c r="A252" s="25">
        <v>32</v>
      </c>
      <c r="B252" s="25" t="s">
        <v>4674</v>
      </c>
      <c r="C252" s="43" t="s">
        <v>4678</v>
      </c>
      <c r="D252" s="25" t="s">
        <v>2472</v>
      </c>
      <c r="E252" s="25" t="s">
        <v>4683</v>
      </c>
      <c r="F252" s="41">
        <v>25480.22</v>
      </c>
      <c r="G252" s="41">
        <v>25480.22</v>
      </c>
      <c r="H252" s="41">
        <v>0</v>
      </c>
      <c r="I252" s="662">
        <v>32</v>
      </c>
      <c r="J252" s="25" t="s">
        <v>2388</v>
      </c>
      <c r="K252" s="25" t="s">
        <v>2386</v>
      </c>
      <c r="L252" s="27"/>
      <c r="M252" s="27"/>
      <c r="N252" s="27"/>
    </row>
    <row r="253" spans="1:14" s="236" customFormat="1" ht="12.75">
      <c r="A253" s="25">
        <v>33</v>
      </c>
      <c r="B253" s="25" t="s">
        <v>4675</v>
      </c>
      <c r="C253" s="43" t="s">
        <v>4679</v>
      </c>
      <c r="D253" s="25" t="s">
        <v>2472</v>
      </c>
      <c r="E253" s="25" t="s">
        <v>4684</v>
      </c>
      <c r="F253" s="41">
        <v>24918.11</v>
      </c>
      <c r="G253" s="41">
        <v>24918.11</v>
      </c>
      <c r="H253" s="41">
        <v>0</v>
      </c>
      <c r="I253" s="662">
        <v>33</v>
      </c>
      <c r="J253" s="25" t="s">
        <v>2388</v>
      </c>
      <c r="K253" s="25" t="s">
        <v>2386</v>
      </c>
      <c r="L253" s="27"/>
      <c r="M253" s="27"/>
      <c r="N253" s="27"/>
    </row>
    <row r="254" spans="1:14" s="236" customFormat="1" ht="12.75">
      <c r="A254" s="25">
        <v>34</v>
      </c>
      <c r="B254" s="25" t="s">
        <v>4676</v>
      </c>
      <c r="C254" s="43" t="s">
        <v>4680</v>
      </c>
      <c r="D254" s="25" t="s">
        <v>2472</v>
      </c>
      <c r="E254" s="25" t="s">
        <v>4685</v>
      </c>
      <c r="F254" s="41">
        <v>16886.65</v>
      </c>
      <c r="G254" s="41">
        <v>16886.65</v>
      </c>
      <c r="H254" s="41">
        <v>0</v>
      </c>
      <c r="I254" s="662">
        <v>34</v>
      </c>
      <c r="J254" s="25" t="s">
        <v>2388</v>
      </c>
      <c r="K254" s="25" t="s">
        <v>2386</v>
      </c>
      <c r="L254" s="27"/>
      <c r="M254" s="27"/>
      <c r="N254" s="27"/>
    </row>
    <row r="255" spans="1:14" s="236" customFormat="1" ht="12.75">
      <c r="A255" s="25">
        <v>35</v>
      </c>
      <c r="B255" s="25" t="s">
        <v>5423</v>
      </c>
      <c r="C255" s="43" t="s">
        <v>5422</v>
      </c>
      <c r="D255" s="25" t="s">
        <v>2472</v>
      </c>
      <c r="E255" s="25" t="s">
        <v>5424</v>
      </c>
      <c r="F255" s="41">
        <v>75523</v>
      </c>
      <c r="G255" s="41">
        <v>75523</v>
      </c>
      <c r="H255" s="41">
        <v>0</v>
      </c>
      <c r="I255" s="662">
        <v>35</v>
      </c>
      <c r="J255" s="25" t="s">
        <v>2388</v>
      </c>
      <c r="K255" s="25" t="s">
        <v>2386</v>
      </c>
      <c r="L255" s="27"/>
      <c r="M255" s="27"/>
      <c r="N255" s="27"/>
    </row>
    <row r="256" spans="1:14" s="236" customFormat="1" ht="12.75">
      <c r="A256" s="25">
        <v>36</v>
      </c>
      <c r="B256" s="25" t="s">
        <v>5532</v>
      </c>
      <c r="C256" s="43" t="s">
        <v>5535</v>
      </c>
      <c r="D256" s="25" t="s">
        <v>2472</v>
      </c>
      <c r="E256" s="25" t="s">
        <v>5537</v>
      </c>
      <c r="F256" s="41">
        <v>23400</v>
      </c>
      <c r="G256" s="41">
        <v>23400</v>
      </c>
      <c r="H256" s="41">
        <v>0</v>
      </c>
      <c r="I256" s="662">
        <v>36</v>
      </c>
      <c r="J256" s="25" t="s">
        <v>2388</v>
      </c>
      <c r="K256" s="25" t="s">
        <v>2386</v>
      </c>
      <c r="L256" s="27"/>
      <c r="M256" s="27"/>
      <c r="N256" s="27"/>
    </row>
    <row r="257" spans="1:14" s="236" customFormat="1" ht="12.75">
      <c r="A257" s="25">
        <v>37</v>
      </c>
      <c r="B257" s="25" t="s">
        <v>5533</v>
      </c>
      <c r="C257" s="43" t="s">
        <v>5536</v>
      </c>
      <c r="D257" s="25" t="s">
        <v>2472</v>
      </c>
      <c r="E257" s="25" t="s">
        <v>5538</v>
      </c>
      <c r="F257" s="41">
        <v>44400</v>
      </c>
      <c r="G257" s="41">
        <v>44400</v>
      </c>
      <c r="H257" s="41">
        <v>0</v>
      </c>
      <c r="I257" s="662">
        <v>37</v>
      </c>
      <c r="J257" s="25" t="s">
        <v>2388</v>
      </c>
      <c r="K257" s="25" t="s">
        <v>2386</v>
      </c>
      <c r="L257" s="27"/>
      <c r="M257" s="27"/>
      <c r="N257" s="27"/>
    </row>
    <row r="258" spans="1:14" s="236" customFormat="1" ht="12.75">
      <c r="A258" s="25">
        <v>38</v>
      </c>
      <c r="B258" s="25" t="s">
        <v>5534</v>
      </c>
      <c r="C258" s="43" t="s">
        <v>5536</v>
      </c>
      <c r="D258" s="25" t="s">
        <v>2472</v>
      </c>
      <c r="E258" s="25" t="s">
        <v>5539</v>
      </c>
      <c r="F258" s="41">
        <v>44400</v>
      </c>
      <c r="G258" s="41">
        <v>44400</v>
      </c>
      <c r="H258" s="41">
        <v>0</v>
      </c>
      <c r="I258" s="662">
        <v>38</v>
      </c>
      <c r="J258" s="25" t="s">
        <v>2388</v>
      </c>
      <c r="K258" s="25" t="s">
        <v>2386</v>
      </c>
      <c r="L258" s="27"/>
      <c r="M258" s="27"/>
      <c r="N258" s="27"/>
    </row>
    <row r="259" spans="1:14" s="236" customFormat="1" ht="12.75">
      <c r="A259" s="25"/>
      <c r="B259" s="27"/>
      <c r="C259" s="43"/>
      <c r="D259" s="126" t="s">
        <v>270</v>
      </c>
      <c r="E259" s="241"/>
      <c r="F259" s="41">
        <f>SUM(F221:F258)</f>
        <v>4228090.49</v>
      </c>
      <c r="G259" s="41">
        <f>SUM(G221:G258)</f>
        <v>4228090.49</v>
      </c>
      <c r="H259" s="41">
        <f>SUM(H221:H254)</f>
        <v>0</v>
      </c>
      <c r="I259" s="662"/>
      <c r="J259" s="27"/>
      <c r="K259" s="27"/>
      <c r="L259" s="27"/>
      <c r="M259" s="27"/>
      <c r="N259" s="27"/>
    </row>
    <row r="260" spans="1:14" s="236" customFormat="1" ht="12.75">
      <c r="A260" s="27"/>
      <c r="B260" s="27"/>
      <c r="C260" s="27"/>
      <c r="D260" s="27"/>
      <c r="E260" s="27"/>
      <c r="F260" s="27"/>
      <c r="G260" s="27"/>
      <c r="H260" s="27"/>
      <c r="I260" s="664"/>
      <c r="J260" s="27"/>
      <c r="K260" s="27"/>
      <c r="L260" s="27"/>
      <c r="M260" s="27"/>
      <c r="N260" s="27"/>
    </row>
    <row r="261" spans="1:14" s="326" customFormat="1" ht="15.75">
      <c r="A261" s="1019" t="s">
        <v>1893</v>
      </c>
      <c r="B261" s="1020"/>
      <c r="C261" s="1020"/>
      <c r="D261" s="1021"/>
      <c r="E261" s="1022"/>
      <c r="F261" s="1029"/>
      <c r="G261" s="1029"/>
      <c r="H261" s="1029"/>
      <c r="I261" s="1029"/>
      <c r="J261" s="1029"/>
      <c r="K261" s="1029"/>
      <c r="L261" s="1029"/>
      <c r="M261" s="1029"/>
      <c r="N261" s="1029"/>
    </row>
    <row r="262" spans="1:14" s="236" customFormat="1" ht="12.75">
      <c r="A262" s="220" t="s">
        <v>2066</v>
      </c>
      <c r="B262" s="967" t="s">
        <v>805</v>
      </c>
      <c r="C262" s="220" t="s">
        <v>808</v>
      </c>
      <c r="D262" s="202" t="s">
        <v>774</v>
      </c>
      <c r="E262" s="220" t="s">
        <v>1672</v>
      </c>
      <c r="F262" s="202" t="s">
        <v>1719</v>
      </c>
      <c r="G262" s="202" t="s">
        <v>1675</v>
      </c>
      <c r="H262" s="220" t="s">
        <v>1677</v>
      </c>
      <c r="I262" s="659" t="s">
        <v>2066</v>
      </c>
      <c r="J262" s="978" t="s">
        <v>806</v>
      </c>
      <c r="K262" s="980"/>
      <c r="L262" s="994" t="s">
        <v>807</v>
      </c>
      <c r="M262" s="995"/>
      <c r="N262" s="996"/>
    </row>
    <row r="263" spans="1:14" s="236" customFormat="1" ht="12.75">
      <c r="A263" s="220" t="s">
        <v>2067</v>
      </c>
      <c r="B263" s="990"/>
      <c r="C263" s="220"/>
      <c r="D263" s="202"/>
      <c r="E263" s="220" t="s">
        <v>2071</v>
      </c>
      <c r="F263" s="202" t="s">
        <v>1673</v>
      </c>
      <c r="G263" s="202" t="s">
        <v>1676</v>
      </c>
      <c r="H263" s="220" t="s">
        <v>1884</v>
      </c>
      <c r="I263" s="659" t="s">
        <v>2067</v>
      </c>
      <c r="J263" s="202" t="s">
        <v>409</v>
      </c>
      <c r="K263" s="220" t="s">
        <v>410</v>
      </c>
      <c r="L263" s="978" t="s">
        <v>412</v>
      </c>
      <c r="M263" s="979"/>
      <c r="N263" s="980"/>
    </row>
    <row r="264" spans="1:14" s="236" customFormat="1" ht="12.75">
      <c r="A264" s="221"/>
      <c r="B264" s="222"/>
      <c r="C264" s="220"/>
      <c r="D264" s="222"/>
      <c r="E264" s="221"/>
      <c r="F264" s="202" t="s">
        <v>1674</v>
      </c>
      <c r="G264" s="202"/>
      <c r="H264" s="220"/>
      <c r="I264" s="659"/>
      <c r="J264" s="223"/>
      <c r="K264" s="220"/>
      <c r="L264" s="201" t="s">
        <v>1545</v>
      </c>
      <c r="M264" s="219" t="s">
        <v>2356</v>
      </c>
      <c r="N264" s="219" t="s">
        <v>2363</v>
      </c>
    </row>
    <row r="265" spans="1:14" s="236" customFormat="1" ht="12.75">
      <c r="A265" s="221"/>
      <c r="B265" s="222"/>
      <c r="C265" s="220"/>
      <c r="D265" s="222"/>
      <c r="E265" s="221"/>
      <c r="F265" s="202" t="s">
        <v>1717</v>
      </c>
      <c r="G265" s="202"/>
      <c r="H265" s="221"/>
      <c r="I265" s="660"/>
      <c r="J265" s="223"/>
      <c r="K265" s="221"/>
      <c r="L265" s="202" t="s">
        <v>1546</v>
      </c>
      <c r="M265" s="220" t="s">
        <v>2357</v>
      </c>
      <c r="N265" s="220" t="s">
        <v>2365</v>
      </c>
    </row>
    <row r="266" spans="1:14" s="236" customFormat="1" ht="12.75">
      <c r="A266" s="221"/>
      <c r="B266" s="222"/>
      <c r="C266" s="220"/>
      <c r="D266" s="222"/>
      <c r="E266" s="221"/>
      <c r="F266" s="202"/>
      <c r="G266" s="202"/>
      <c r="H266" s="221"/>
      <c r="I266" s="660"/>
      <c r="J266" s="222"/>
      <c r="K266" s="221"/>
      <c r="L266" s="222"/>
      <c r="M266" s="220" t="s">
        <v>2358</v>
      </c>
      <c r="N266" s="220" t="s">
        <v>2366</v>
      </c>
    </row>
    <row r="267" spans="1:14" s="236" customFormat="1" ht="12.75">
      <c r="A267" s="221"/>
      <c r="B267" s="222"/>
      <c r="C267" s="220"/>
      <c r="D267" s="222"/>
      <c r="E267" s="221"/>
      <c r="F267" s="202" t="s">
        <v>1553</v>
      </c>
      <c r="G267" s="202" t="s">
        <v>1553</v>
      </c>
      <c r="H267" s="220" t="s">
        <v>1553</v>
      </c>
      <c r="I267" s="660"/>
      <c r="J267" s="222"/>
      <c r="K267" s="221"/>
      <c r="L267" s="222"/>
      <c r="M267" s="220" t="s">
        <v>1547</v>
      </c>
      <c r="N267" s="220" t="s">
        <v>1547</v>
      </c>
    </row>
    <row r="268" spans="1:14" s="236" customFormat="1" ht="12.75">
      <c r="A268" s="219">
        <v>1</v>
      </c>
      <c r="B268" s="201">
        <v>2</v>
      </c>
      <c r="C268" s="201">
        <v>3</v>
      </c>
      <c r="D268" s="201">
        <v>4</v>
      </c>
      <c r="E268" s="219">
        <v>5</v>
      </c>
      <c r="F268" s="201">
        <v>6</v>
      </c>
      <c r="G268" s="201">
        <v>7</v>
      </c>
      <c r="H268" s="219">
        <v>8</v>
      </c>
      <c r="I268" s="658">
        <v>9</v>
      </c>
      <c r="J268" s="201">
        <v>10</v>
      </c>
      <c r="K268" s="219">
        <v>11</v>
      </c>
      <c r="L268" s="219">
        <v>12</v>
      </c>
      <c r="M268" s="219">
        <v>13</v>
      </c>
      <c r="N268" s="219">
        <v>14</v>
      </c>
    </row>
    <row r="269" spans="1:14" s="236" customFormat="1" ht="12.75">
      <c r="A269" s="25">
        <v>1</v>
      </c>
      <c r="B269" s="26" t="s">
        <v>2552</v>
      </c>
      <c r="C269" s="25" t="s">
        <v>1700</v>
      </c>
      <c r="D269" s="25" t="s">
        <v>461</v>
      </c>
      <c r="E269" s="40" t="s">
        <v>462</v>
      </c>
      <c r="F269" s="41">
        <v>14420</v>
      </c>
      <c r="G269" s="41">
        <v>14420</v>
      </c>
      <c r="H269" s="41">
        <v>0</v>
      </c>
      <c r="I269" s="662">
        <v>1</v>
      </c>
      <c r="J269" s="25" t="s">
        <v>2389</v>
      </c>
      <c r="K269" s="25" t="s">
        <v>2386</v>
      </c>
      <c r="L269" s="27"/>
      <c r="M269" s="27"/>
      <c r="N269" s="27"/>
    </row>
    <row r="270" spans="1:14" s="236" customFormat="1" ht="12.75">
      <c r="A270" s="25">
        <v>2</v>
      </c>
      <c r="B270" s="25" t="s">
        <v>2553</v>
      </c>
      <c r="C270" s="25" t="s">
        <v>1701</v>
      </c>
      <c r="D270" s="25" t="s">
        <v>461</v>
      </c>
      <c r="E270" s="40" t="s">
        <v>464</v>
      </c>
      <c r="F270" s="41">
        <v>64160</v>
      </c>
      <c r="G270" s="41">
        <v>64160</v>
      </c>
      <c r="H270" s="41">
        <v>0</v>
      </c>
      <c r="I270" s="662">
        <v>2</v>
      </c>
      <c r="J270" s="25" t="s">
        <v>2389</v>
      </c>
      <c r="K270" s="25" t="s">
        <v>2386</v>
      </c>
      <c r="L270" s="27"/>
      <c r="M270" s="27"/>
      <c r="N270" s="27"/>
    </row>
    <row r="271" spans="1:14" s="236" customFormat="1" ht="12.75">
      <c r="A271" s="25">
        <v>3</v>
      </c>
      <c r="B271" s="25" t="s">
        <v>2554</v>
      </c>
      <c r="C271" s="25" t="s">
        <v>1702</v>
      </c>
      <c r="D271" s="25" t="s">
        <v>461</v>
      </c>
      <c r="E271" s="40" t="s">
        <v>465</v>
      </c>
      <c r="F271" s="41">
        <v>16666.32</v>
      </c>
      <c r="G271" s="41">
        <v>16666.32</v>
      </c>
      <c r="H271" s="108">
        <v>0</v>
      </c>
      <c r="I271" s="662">
        <v>3</v>
      </c>
      <c r="J271" s="25" t="s">
        <v>2389</v>
      </c>
      <c r="K271" s="25" t="s">
        <v>2386</v>
      </c>
      <c r="L271" s="27"/>
      <c r="M271" s="27"/>
      <c r="N271" s="27"/>
    </row>
    <row r="272" spans="1:14" s="236" customFormat="1" ht="12.75">
      <c r="A272" s="25">
        <v>4</v>
      </c>
      <c r="B272" s="25" t="s">
        <v>2555</v>
      </c>
      <c r="C272" s="25" t="s">
        <v>259</v>
      </c>
      <c r="D272" s="25" t="s">
        <v>461</v>
      </c>
      <c r="E272" s="40" t="s">
        <v>466</v>
      </c>
      <c r="F272" s="41">
        <v>19800</v>
      </c>
      <c r="G272" s="41">
        <v>19800</v>
      </c>
      <c r="H272" s="41">
        <v>0</v>
      </c>
      <c r="I272" s="662">
        <v>4</v>
      </c>
      <c r="J272" s="25" t="s">
        <v>2389</v>
      </c>
      <c r="K272" s="25" t="s">
        <v>2386</v>
      </c>
      <c r="L272" s="27"/>
      <c r="M272" s="27"/>
      <c r="N272" s="27"/>
    </row>
    <row r="273" spans="1:14" s="236" customFormat="1" ht="12.75">
      <c r="A273" s="25">
        <v>5</v>
      </c>
      <c r="B273" s="26" t="s">
        <v>2556</v>
      </c>
      <c r="C273" s="25" t="s">
        <v>1704</v>
      </c>
      <c r="D273" s="25" t="s">
        <v>461</v>
      </c>
      <c r="E273" s="40" t="s">
        <v>2411</v>
      </c>
      <c r="F273" s="41">
        <v>24233.58</v>
      </c>
      <c r="G273" s="41">
        <v>24233.58</v>
      </c>
      <c r="H273" s="41">
        <v>0</v>
      </c>
      <c r="I273" s="662">
        <v>5</v>
      </c>
      <c r="J273" s="25" t="s">
        <v>2389</v>
      </c>
      <c r="K273" s="25" t="s">
        <v>2386</v>
      </c>
      <c r="L273" s="27"/>
      <c r="M273" s="27"/>
      <c r="N273" s="27"/>
    </row>
    <row r="274" spans="1:14" s="236" customFormat="1" ht="12.75">
      <c r="A274" s="25">
        <v>6</v>
      </c>
      <c r="B274" s="25" t="s">
        <v>2557</v>
      </c>
      <c r="C274" s="25" t="s">
        <v>1705</v>
      </c>
      <c r="D274" s="25" t="s">
        <v>461</v>
      </c>
      <c r="E274" s="40" t="s">
        <v>2412</v>
      </c>
      <c r="F274" s="41">
        <v>14051.38</v>
      </c>
      <c r="G274" s="41">
        <v>14051.38</v>
      </c>
      <c r="H274" s="41">
        <v>0</v>
      </c>
      <c r="I274" s="662">
        <v>6</v>
      </c>
      <c r="J274" s="25" t="s">
        <v>2389</v>
      </c>
      <c r="K274" s="25" t="s">
        <v>2386</v>
      </c>
      <c r="L274" s="27"/>
      <c r="M274" s="27"/>
      <c r="N274" s="27"/>
    </row>
    <row r="275" spans="1:14" s="236" customFormat="1" ht="12.75">
      <c r="A275" s="25">
        <v>7</v>
      </c>
      <c r="B275" s="25" t="s">
        <v>1188</v>
      </c>
      <c r="C275" s="25" t="s">
        <v>1708</v>
      </c>
      <c r="D275" s="25" t="s">
        <v>461</v>
      </c>
      <c r="E275" s="40" t="s">
        <v>163</v>
      </c>
      <c r="F275" s="41">
        <v>17571.54</v>
      </c>
      <c r="G275" s="41">
        <v>17571.54</v>
      </c>
      <c r="H275" s="41">
        <v>0</v>
      </c>
      <c r="I275" s="662">
        <v>7</v>
      </c>
      <c r="J275" s="25" t="s">
        <v>2389</v>
      </c>
      <c r="K275" s="25" t="s">
        <v>2386</v>
      </c>
      <c r="L275" s="27"/>
      <c r="M275" s="27"/>
      <c r="N275" s="27"/>
    </row>
    <row r="276" spans="1:14" s="236" customFormat="1" ht="12.75">
      <c r="A276" s="25">
        <v>8</v>
      </c>
      <c r="B276" s="25" t="s">
        <v>1189</v>
      </c>
      <c r="C276" s="25" t="s">
        <v>1709</v>
      </c>
      <c r="D276" s="25" t="s">
        <v>461</v>
      </c>
      <c r="E276" s="40" t="s">
        <v>164</v>
      </c>
      <c r="F276" s="41">
        <v>37435.02</v>
      </c>
      <c r="G276" s="41">
        <v>37435.02</v>
      </c>
      <c r="H276" s="41">
        <v>0</v>
      </c>
      <c r="I276" s="662">
        <v>8</v>
      </c>
      <c r="J276" s="25" t="s">
        <v>2389</v>
      </c>
      <c r="K276" s="25" t="s">
        <v>2386</v>
      </c>
      <c r="L276" s="27"/>
      <c r="M276" s="27"/>
      <c r="N276" s="27"/>
    </row>
    <row r="277" spans="1:14" s="236" customFormat="1" ht="12.75">
      <c r="A277" s="25">
        <v>9</v>
      </c>
      <c r="B277" s="25" t="s">
        <v>1190</v>
      </c>
      <c r="C277" s="25" t="s">
        <v>1711</v>
      </c>
      <c r="D277" s="25" t="s">
        <v>461</v>
      </c>
      <c r="E277" s="40" t="s">
        <v>168</v>
      </c>
      <c r="F277" s="41">
        <v>34126.99</v>
      </c>
      <c r="G277" s="41">
        <v>34126.99</v>
      </c>
      <c r="H277" s="41">
        <v>0</v>
      </c>
      <c r="I277" s="662">
        <v>9</v>
      </c>
      <c r="J277" s="25" t="s">
        <v>2389</v>
      </c>
      <c r="K277" s="25" t="s">
        <v>2386</v>
      </c>
      <c r="L277" s="27"/>
      <c r="M277" s="27"/>
      <c r="N277" s="27"/>
    </row>
    <row r="278" spans="1:14" s="173" customFormat="1" ht="25.5">
      <c r="A278" s="25">
        <v>10</v>
      </c>
      <c r="B278" s="48" t="s">
        <v>2498</v>
      </c>
      <c r="C278" s="65" t="s">
        <v>1344</v>
      </c>
      <c r="D278" s="48" t="s">
        <v>461</v>
      </c>
      <c r="E278" s="77"/>
      <c r="F278" s="69">
        <v>20000</v>
      </c>
      <c r="G278" s="69">
        <v>20000</v>
      </c>
      <c r="H278" s="403">
        <v>0</v>
      </c>
      <c r="I278" s="662">
        <v>10</v>
      </c>
      <c r="J278" s="48" t="s">
        <v>2389</v>
      </c>
      <c r="K278" s="48" t="s">
        <v>2386</v>
      </c>
      <c r="L278" s="240"/>
      <c r="M278" s="240"/>
      <c r="N278" s="240"/>
    </row>
    <row r="279" spans="1:14" s="173" customFormat="1" ht="25.5">
      <c r="A279" s="25">
        <v>11</v>
      </c>
      <c r="B279" s="48" t="s">
        <v>2499</v>
      </c>
      <c r="C279" s="65" t="s">
        <v>1345</v>
      </c>
      <c r="D279" s="48" t="s">
        <v>461</v>
      </c>
      <c r="E279" s="77"/>
      <c r="F279" s="69">
        <v>22000</v>
      </c>
      <c r="G279" s="69">
        <v>22000</v>
      </c>
      <c r="H279" s="69">
        <v>0</v>
      </c>
      <c r="I279" s="662">
        <v>11</v>
      </c>
      <c r="J279" s="48" t="s">
        <v>2389</v>
      </c>
      <c r="K279" s="48" t="s">
        <v>2386</v>
      </c>
      <c r="L279" s="240"/>
      <c r="M279" s="240"/>
      <c r="N279" s="240"/>
    </row>
    <row r="280" spans="1:14" s="236" customFormat="1" ht="25.5">
      <c r="A280" s="25">
        <v>12</v>
      </c>
      <c r="B280" s="44" t="s">
        <v>2698</v>
      </c>
      <c r="C280" s="43" t="s">
        <v>2639</v>
      </c>
      <c r="D280" s="25" t="s">
        <v>461</v>
      </c>
      <c r="E280" s="43">
        <v>410136014</v>
      </c>
      <c r="F280" s="69">
        <v>22500</v>
      </c>
      <c r="G280" s="69">
        <v>22500</v>
      </c>
      <c r="H280" s="69">
        <v>0</v>
      </c>
      <c r="I280" s="662">
        <v>12</v>
      </c>
      <c r="J280" s="25" t="s">
        <v>2389</v>
      </c>
      <c r="K280" s="25" t="s">
        <v>2386</v>
      </c>
      <c r="L280" s="27"/>
      <c r="M280" s="27"/>
      <c r="N280" s="27"/>
    </row>
    <row r="281" spans="1:14" s="236" customFormat="1" ht="12.75">
      <c r="A281" s="25">
        <v>13</v>
      </c>
      <c r="B281" s="44" t="s">
        <v>2699</v>
      </c>
      <c r="C281" s="43" t="s">
        <v>2640</v>
      </c>
      <c r="D281" s="25" t="s">
        <v>461</v>
      </c>
      <c r="E281" s="43">
        <v>410136015</v>
      </c>
      <c r="F281" s="69">
        <v>11910</v>
      </c>
      <c r="G281" s="69">
        <v>11910</v>
      </c>
      <c r="H281" s="69">
        <v>0</v>
      </c>
      <c r="I281" s="662">
        <v>13</v>
      </c>
      <c r="J281" s="25" t="s">
        <v>2389</v>
      </c>
      <c r="K281" s="25" t="s">
        <v>2386</v>
      </c>
      <c r="L281" s="27"/>
      <c r="M281" s="27"/>
      <c r="N281" s="27"/>
    </row>
    <row r="282" spans="1:14" s="236" customFormat="1" ht="25.5">
      <c r="A282" s="25">
        <v>14</v>
      </c>
      <c r="B282" s="44" t="s">
        <v>2700</v>
      </c>
      <c r="C282" s="43" t="s">
        <v>2641</v>
      </c>
      <c r="D282" s="25" t="s">
        <v>461</v>
      </c>
      <c r="E282" s="43">
        <v>410134016</v>
      </c>
      <c r="F282" s="69">
        <v>13000</v>
      </c>
      <c r="G282" s="69">
        <v>13000</v>
      </c>
      <c r="H282" s="69">
        <v>0</v>
      </c>
      <c r="I282" s="662">
        <v>14</v>
      </c>
      <c r="J282" s="25" t="s">
        <v>2389</v>
      </c>
      <c r="K282" s="25" t="s">
        <v>2386</v>
      </c>
      <c r="L282" s="27"/>
      <c r="M282" s="27"/>
      <c r="N282" s="27"/>
    </row>
    <row r="283" spans="1:14" s="236" customFormat="1" ht="25.5">
      <c r="A283" s="25">
        <v>15</v>
      </c>
      <c r="B283" s="44" t="s">
        <v>2701</v>
      </c>
      <c r="C283" s="43" t="s">
        <v>2641</v>
      </c>
      <c r="D283" s="25" t="s">
        <v>461</v>
      </c>
      <c r="E283" s="43">
        <v>410134017</v>
      </c>
      <c r="F283" s="69">
        <v>13000</v>
      </c>
      <c r="G283" s="69">
        <v>13000</v>
      </c>
      <c r="H283" s="69">
        <v>0</v>
      </c>
      <c r="I283" s="662">
        <v>15</v>
      </c>
      <c r="J283" s="25" t="s">
        <v>2389</v>
      </c>
      <c r="K283" s="25" t="s">
        <v>2386</v>
      </c>
      <c r="L283" s="27"/>
      <c r="M283" s="27"/>
      <c r="N283" s="27"/>
    </row>
    <row r="284" spans="1:14" s="236" customFormat="1" ht="25.5">
      <c r="A284" s="25">
        <v>16</v>
      </c>
      <c r="B284" s="44" t="s">
        <v>2702</v>
      </c>
      <c r="C284" s="43" t="s">
        <v>2641</v>
      </c>
      <c r="D284" s="25" t="s">
        <v>461</v>
      </c>
      <c r="E284" s="43">
        <v>410134018</v>
      </c>
      <c r="F284" s="69">
        <v>13000</v>
      </c>
      <c r="G284" s="69">
        <v>13000</v>
      </c>
      <c r="H284" s="69">
        <v>0</v>
      </c>
      <c r="I284" s="662">
        <v>16</v>
      </c>
      <c r="J284" s="25" t="s">
        <v>2389</v>
      </c>
      <c r="K284" s="25" t="s">
        <v>2386</v>
      </c>
      <c r="L284" s="27"/>
      <c r="M284" s="27"/>
      <c r="N284" s="27"/>
    </row>
    <row r="285" spans="1:14" s="236" customFormat="1" ht="25.5">
      <c r="A285" s="25">
        <v>17</v>
      </c>
      <c r="B285" s="44" t="s">
        <v>2703</v>
      </c>
      <c r="C285" s="43" t="s">
        <v>2641</v>
      </c>
      <c r="D285" s="25" t="s">
        <v>461</v>
      </c>
      <c r="E285" s="43">
        <v>410134019</v>
      </c>
      <c r="F285" s="69">
        <v>13000</v>
      </c>
      <c r="G285" s="69">
        <v>13000</v>
      </c>
      <c r="H285" s="69">
        <v>0</v>
      </c>
      <c r="I285" s="662">
        <v>17</v>
      </c>
      <c r="J285" s="25" t="s">
        <v>2389</v>
      </c>
      <c r="K285" s="25" t="s">
        <v>2386</v>
      </c>
      <c r="L285" s="27"/>
      <c r="M285" s="27"/>
      <c r="N285" s="27"/>
    </row>
    <row r="286" spans="1:14" s="236" customFormat="1" ht="25.5">
      <c r="A286" s="25">
        <v>18</v>
      </c>
      <c r="B286" s="44" t="s">
        <v>2704</v>
      </c>
      <c r="C286" s="43" t="s">
        <v>2641</v>
      </c>
      <c r="D286" s="25" t="s">
        <v>461</v>
      </c>
      <c r="E286" s="43">
        <v>410134020</v>
      </c>
      <c r="F286" s="69">
        <v>13000</v>
      </c>
      <c r="G286" s="69">
        <v>13000</v>
      </c>
      <c r="H286" s="69">
        <v>0</v>
      </c>
      <c r="I286" s="662">
        <v>18</v>
      </c>
      <c r="J286" s="25" t="s">
        <v>2389</v>
      </c>
      <c r="K286" s="25" t="s">
        <v>2386</v>
      </c>
      <c r="L286" s="27"/>
      <c r="M286" s="27"/>
      <c r="N286" s="27"/>
    </row>
    <row r="287" spans="1:14" s="236" customFormat="1" ht="12.75">
      <c r="A287" s="25">
        <v>19</v>
      </c>
      <c r="B287" s="44" t="s">
        <v>4032</v>
      </c>
      <c r="C287" s="43" t="s">
        <v>4030</v>
      </c>
      <c r="D287" s="25" t="s">
        <v>461</v>
      </c>
      <c r="E287" s="43">
        <v>1013400002</v>
      </c>
      <c r="F287" s="69">
        <v>13990</v>
      </c>
      <c r="G287" s="69">
        <v>13990</v>
      </c>
      <c r="H287" s="69">
        <v>0</v>
      </c>
      <c r="I287" s="662">
        <v>19</v>
      </c>
      <c r="J287" s="25" t="s">
        <v>2389</v>
      </c>
      <c r="K287" s="25" t="s">
        <v>2386</v>
      </c>
      <c r="L287" s="27"/>
      <c r="M287" s="27"/>
      <c r="N287" s="27"/>
    </row>
    <row r="288" spans="1:14" s="236" customFormat="1" ht="12.75">
      <c r="A288" s="25">
        <v>20</v>
      </c>
      <c r="B288" s="44" t="s">
        <v>4033</v>
      </c>
      <c r="C288" s="43" t="s">
        <v>4034</v>
      </c>
      <c r="D288" s="25" t="s">
        <v>461</v>
      </c>
      <c r="E288" s="43">
        <v>1013400003</v>
      </c>
      <c r="F288" s="69">
        <v>14290</v>
      </c>
      <c r="G288" s="69">
        <v>14290</v>
      </c>
      <c r="H288" s="69">
        <v>0</v>
      </c>
      <c r="I288" s="662">
        <v>20</v>
      </c>
      <c r="J288" s="25" t="s">
        <v>2389</v>
      </c>
      <c r="K288" s="25" t="s">
        <v>2386</v>
      </c>
      <c r="L288" s="27"/>
      <c r="M288" s="27"/>
      <c r="N288" s="27"/>
    </row>
    <row r="289" spans="1:14" s="236" customFormat="1" ht="12.75">
      <c r="A289" s="25">
        <v>21</v>
      </c>
      <c r="B289" s="44" t="s">
        <v>4576</v>
      </c>
      <c r="C289" s="43" t="s">
        <v>4575</v>
      </c>
      <c r="D289" s="64" t="s">
        <v>461</v>
      </c>
      <c r="E289" s="43">
        <v>1013600062</v>
      </c>
      <c r="F289" s="69">
        <v>14707.09</v>
      </c>
      <c r="G289" s="69">
        <v>14707.09</v>
      </c>
      <c r="H289" s="69">
        <v>0</v>
      </c>
      <c r="I289" s="662">
        <v>21</v>
      </c>
      <c r="J289" s="64" t="s">
        <v>2389</v>
      </c>
      <c r="K289" s="64" t="s">
        <v>2386</v>
      </c>
      <c r="L289" s="27"/>
      <c r="M289" s="27"/>
      <c r="N289" s="27"/>
    </row>
    <row r="290" spans="1:14" s="236" customFormat="1" ht="25.5">
      <c r="A290" s="25">
        <v>22</v>
      </c>
      <c r="B290" s="299" t="s">
        <v>4713</v>
      </c>
      <c r="C290" s="43" t="s">
        <v>4714</v>
      </c>
      <c r="D290" s="64" t="s">
        <v>461</v>
      </c>
      <c r="E290" s="43"/>
      <c r="F290" s="68">
        <v>13447.5</v>
      </c>
      <c r="G290" s="68">
        <v>13447.5</v>
      </c>
      <c r="H290" s="68">
        <v>0</v>
      </c>
      <c r="I290" s="662">
        <v>22</v>
      </c>
      <c r="J290" s="64" t="s">
        <v>2389</v>
      </c>
      <c r="K290" s="64" t="s">
        <v>2386</v>
      </c>
      <c r="L290" s="27"/>
      <c r="M290" s="27"/>
      <c r="N290" s="27"/>
    </row>
    <row r="291" spans="1:14" s="236" customFormat="1" ht="12.75">
      <c r="A291" s="25">
        <v>23</v>
      </c>
      <c r="B291" s="299" t="s">
        <v>5094</v>
      </c>
      <c r="C291" s="43" t="s">
        <v>5085</v>
      </c>
      <c r="D291" s="64" t="s">
        <v>461</v>
      </c>
      <c r="E291" s="43">
        <v>1013400004</v>
      </c>
      <c r="F291" s="68">
        <v>13751.04</v>
      </c>
      <c r="G291" s="68">
        <v>13751.04</v>
      </c>
      <c r="H291" s="68">
        <v>0</v>
      </c>
      <c r="I291" s="662">
        <v>23</v>
      </c>
      <c r="J291" s="64" t="s">
        <v>2389</v>
      </c>
      <c r="K291" s="64" t="s">
        <v>2386</v>
      </c>
      <c r="L291" s="27"/>
      <c r="M291" s="27"/>
      <c r="N291" s="27"/>
    </row>
    <row r="292" spans="1:14" s="236" customFormat="1" ht="12.75">
      <c r="A292" s="25">
        <v>24</v>
      </c>
      <c r="B292" s="299" t="s">
        <v>5095</v>
      </c>
      <c r="C292" s="43" t="s">
        <v>5085</v>
      </c>
      <c r="D292" s="64" t="s">
        <v>461</v>
      </c>
      <c r="E292" s="43">
        <v>1013400005</v>
      </c>
      <c r="F292" s="68">
        <v>13751.04</v>
      </c>
      <c r="G292" s="68">
        <v>13751.04</v>
      </c>
      <c r="H292" s="68">
        <v>0</v>
      </c>
      <c r="I292" s="662">
        <v>24</v>
      </c>
      <c r="J292" s="64" t="s">
        <v>2389</v>
      </c>
      <c r="K292" s="64" t="s">
        <v>2386</v>
      </c>
      <c r="L292" s="27"/>
      <c r="M292" s="27"/>
      <c r="N292" s="27"/>
    </row>
    <row r="293" spans="1:14" s="236" customFormat="1" ht="12.75">
      <c r="A293" s="25">
        <v>25</v>
      </c>
      <c r="B293" s="299" t="s">
        <v>5096</v>
      </c>
      <c r="C293" s="43" t="s">
        <v>5085</v>
      </c>
      <c r="D293" s="64" t="s">
        <v>461</v>
      </c>
      <c r="E293" s="43">
        <v>1013400006</v>
      </c>
      <c r="F293" s="68">
        <v>13751.04</v>
      </c>
      <c r="G293" s="68">
        <v>13751.04</v>
      </c>
      <c r="H293" s="68">
        <v>0</v>
      </c>
      <c r="I293" s="662">
        <v>25</v>
      </c>
      <c r="J293" s="64" t="s">
        <v>2389</v>
      </c>
      <c r="K293" s="64" t="s">
        <v>2386</v>
      </c>
      <c r="L293" s="27"/>
      <c r="M293" s="27"/>
      <c r="N293" s="27"/>
    </row>
    <row r="294" spans="1:14" s="236" customFormat="1" ht="12.75">
      <c r="A294" s="25">
        <v>26</v>
      </c>
      <c r="B294" s="299" t="s">
        <v>5152</v>
      </c>
      <c r="C294" s="43" t="s">
        <v>5146</v>
      </c>
      <c r="D294" s="64" t="s">
        <v>461</v>
      </c>
      <c r="E294" s="43">
        <v>220000001</v>
      </c>
      <c r="F294" s="68">
        <v>82095</v>
      </c>
      <c r="G294" s="68">
        <v>82095</v>
      </c>
      <c r="H294" s="68">
        <v>0</v>
      </c>
      <c r="I294" s="662">
        <v>26</v>
      </c>
      <c r="J294" s="64" t="s">
        <v>2389</v>
      </c>
      <c r="K294" s="64" t="s">
        <v>2386</v>
      </c>
      <c r="L294" s="27"/>
      <c r="M294" s="27"/>
      <c r="N294" s="27"/>
    </row>
    <row r="295" spans="1:14" s="236" customFormat="1" ht="12.75">
      <c r="A295" s="25">
        <v>27</v>
      </c>
      <c r="B295" s="299" t="s">
        <v>5153</v>
      </c>
      <c r="C295" s="43" t="s">
        <v>5146</v>
      </c>
      <c r="D295" s="64" t="s">
        <v>461</v>
      </c>
      <c r="E295" s="43">
        <v>220000002</v>
      </c>
      <c r="F295" s="68">
        <v>82095</v>
      </c>
      <c r="G295" s="68">
        <v>82095</v>
      </c>
      <c r="H295" s="68">
        <v>0</v>
      </c>
      <c r="I295" s="662">
        <v>27</v>
      </c>
      <c r="J295" s="64" t="s">
        <v>2389</v>
      </c>
      <c r="K295" s="64" t="s">
        <v>2386</v>
      </c>
      <c r="L295" s="27"/>
      <c r="M295" s="27"/>
      <c r="N295" s="27"/>
    </row>
    <row r="296" spans="1:14" s="236" customFormat="1" ht="12.75">
      <c r="A296" s="25">
        <v>28</v>
      </c>
      <c r="B296" s="299" t="s">
        <v>5233</v>
      </c>
      <c r="C296" s="43" t="s">
        <v>5234</v>
      </c>
      <c r="D296" s="64" t="s">
        <v>461</v>
      </c>
      <c r="E296" s="43">
        <v>1013400007</v>
      </c>
      <c r="F296" s="68">
        <v>29018</v>
      </c>
      <c r="G296" s="68">
        <v>29018</v>
      </c>
      <c r="H296" s="534">
        <v>0</v>
      </c>
      <c r="I296" s="662">
        <v>28</v>
      </c>
      <c r="J296" s="64" t="s">
        <v>2389</v>
      </c>
      <c r="K296" s="64" t="s">
        <v>2386</v>
      </c>
      <c r="L296" s="27"/>
      <c r="M296" s="27"/>
      <c r="N296" s="27"/>
    </row>
    <row r="297" spans="1:14" s="300" customFormat="1" ht="25.5">
      <c r="A297" s="25">
        <v>29</v>
      </c>
      <c r="B297" s="299" t="s">
        <v>5310</v>
      </c>
      <c r="C297" s="43" t="s">
        <v>5303</v>
      </c>
      <c r="D297" s="64" t="s">
        <v>461</v>
      </c>
      <c r="E297" s="43"/>
      <c r="F297" s="68">
        <v>67500.4</v>
      </c>
      <c r="G297" s="68">
        <v>0</v>
      </c>
      <c r="H297" s="68">
        <v>67500.4</v>
      </c>
      <c r="I297" s="662">
        <v>29</v>
      </c>
      <c r="J297" s="64" t="s">
        <v>2389</v>
      </c>
      <c r="K297" s="64" t="s">
        <v>2386</v>
      </c>
      <c r="L297" s="287"/>
      <c r="M297" s="287"/>
      <c r="N297" s="287"/>
    </row>
    <row r="298" spans="1:14" s="300" customFormat="1" ht="25.5">
      <c r="A298" s="25">
        <v>30</v>
      </c>
      <c r="B298" s="299" t="s">
        <v>5311</v>
      </c>
      <c r="C298" s="43" t="s">
        <v>5303</v>
      </c>
      <c r="D298" s="64" t="s">
        <v>461</v>
      </c>
      <c r="E298" s="43"/>
      <c r="F298" s="68">
        <v>67500.4</v>
      </c>
      <c r="G298" s="68">
        <v>0</v>
      </c>
      <c r="H298" s="68">
        <v>67500.4</v>
      </c>
      <c r="I298" s="662">
        <v>30</v>
      </c>
      <c r="J298" s="64" t="s">
        <v>2389</v>
      </c>
      <c r="K298" s="64" t="s">
        <v>2386</v>
      </c>
      <c r="L298" s="287"/>
      <c r="M298" s="287"/>
      <c r="N298" s="287"/>
    </row>
    <row r="299" spans="1:14" s="300" customFormat="1" ht="25.5">
      <c r="A299" s="25">
        <v>31</v>
      </c>
      <c r="B299" s="299" t="s">
        <v>5312</v>
      </c>
      <c r="C299" s="43" t="s">
        <v>5303</v>
      </c>
      <c r="D299" s="64" t="s">
        <v>461</v>
      </c>
      <c r="E299" s="43"/>
      <c r="F299" s="68">
        <v>67500.4</v>
      </c>
      <c r="G299" s="68">
        <v>0</v>
      </c>
      <c r="H299" s="68">
        <v>67500.4</v>
      </c>
      <c r="I299" s="662">
        <v>31</v>
      </c>
      <c r="J299" s="64" t="s">
        <v>2389</v>
      </c>
      <c r="K299" s="64" t="s">
        <v>2386</v>
      </c>
      <c r="L299" s="287"/>
      <c r="M299" s="287"/>
      <c r="N299" s="287"/>
    </row>
    <row r="300" spans="1:14" s="236" customFormat="1" ht="12.75">
      <c r="A300" s="25">
        <v>32</v>
      </c>
      <c r="B300" s="299" t="s">
        <v>5348</v>
      </c>
      <c r="C300" s="43" t="str">
        <f>C490</f>
        <v>Цифровая лаборатория по химии (ученическая) Z.Labs</v>
      </c>
      <c r="D300" s="64" t="s">
        <v>461</v>
      </c>
      <c r="E300" s="43"/>
      <c r="F300" s="68">
        <v>63150</v>
      </c>
      <c r="G300" s="68">
        <v>0</v>
      </c>
      <c r="H300" s="68">
        <v>63150</v>
      </c>
      <c r="I300" s="662">
        <v>32</v>
      </c>
      <c r="J300" s="64" t="s">
        <v>2389</v>
      </c>
      <c r="K300" s="64" t="s">
        <v>2386</v>
      </c>
      <c r="L300" s="27"/>
      <c r="M300" s="27"/>
      <c r="N300" s="27"/>
    </row>
    <row r="301" spans="1:14" s="236" customFormat="1" ht="12.75">
      <c r="A301" s="25">
        <v>33</v>
      </c>
      <c r="B301" s="299" t="s">
        <v>5349</v>
      </c>
      <c r="C301" s="43" t="str">
        <f>C491</f>
        <v>Цифровая лаборатория по химии (ученическая) Z.Labs</v>
      </c>
      <c r="D301" s="64" t="s">
        <v>461</v>
      </c>
      <c r="E301" s="43"/>
      <c r="F301" s="68">
        <v>63150</v>
      </c>
      <c r="G301" s="68">
        <v>0</v>
      </c>
      <c r="H301" s="68">
        <v>63150</v>
      </c>
      <c r="I301" s="662">
        <v>33</v>
      </c>
      <c r="J301" s="64" t="s">
        <v>2389</v>
      </c>
      <c r="K301" s="64" t="s">
        <v>2386</v>
      </c>
      <c r="L301" s="27"/>
      <c r="M301" s="27"/>
      <c r="N301" s="27"/>
    </row>
    <row r="302" spans="1:14" s="236" customFormat="1" ht="12.75">
      <c r="A302" s="25">
        <v>34</v>
      </c>
      <c r="B302" s="299" t="s">
        <v>5350</v>
      </c>
      <c r="C302" s="43" t="str">
        <f>C492</f>
        <v>Цифровая лаборатория по физике (ученическая) Z.Labs</v>
      </c>
      <c r="D302" s="64" t="s">
        <v>461</v>
      </c>
      <c r="E302" s="43"/>
      <c r="F302" s="68">
        <v>63150</v>
      </c>
      <c r="G302" s="68">
        <v>0</v>
      </c>
      <c r="H302" s="68">
        <v>63150</v>
      </c>
      <c r="I302" s="662">
        <v>34</v>
      </c>
      <c r="J302" s="64" t="s">
        <v>2389</v>
      </c>
      <c r="K302" s="64" t="s">
        <v>2386</v>
      </c>
      <c r="L302" s="27"/>
      <c r="M302" s="27"/>
      <c r="N302" s="27"/>
    </row>
    <row r="303" spans="1:14" s="236" customFormat="1" ht="12.75">
      <c r="A303" s="25">
        <v>35</v>
      </c>
      <c r="B303" s="299" t="s">
        <v>5351</v>
      </c>
      <c r="C303" s="43" t="str">
        <f>C493</f>
        <v>Цифровая лаборатория по физике (ученическая) Z.Labs</v>
      </c>
      <c r="D303" s="64" t="s">
        <v>461</v>
      </c>
      <c r="E303" s="43"/>
      <c r="F303" s="68">
        <v>63150</v>
      </c>
      <c r="G303" s="68">
        <v>0</v>
      </c>
      <c r="H303" s="68">
        <v>63150</v>
      </c>
      <c r="I303" s="662">
        <v>35</v>
      </c>
      <c r="J303" s="64" t="s">
        <v>2389</v>
      </c>
      <c r="K303" s="64" t="s">
        <v>2386</v>
      </c>
      <c r="L303" s="27"/>
      <c r="M303" s="27"/>
      <c r="N303" s="27"/>
    </row>
    <row r="304" spans="1:14" s="622" customFormat="1" ht="15" customHeight="1">
      <c r="A304" s="25">
        <v>36</v>
      </c>
      <c r="B304" s="513" t="s">
        <v>5574</v>
      </c>
      <c r="C304" s="743" t="s">
        <v>5571</v>
      </c>
      <c r="D304" s="64" t="s">
        <v>461</v>
      </c>
      <c r="E304" s="464"/>
      <c r="F304" s="465">
        <v>46231.27</v>
      </c>
      <c r="G304" s="465">
        <v>46231.27</v>
      </c>
      <c r="H304" s="466">
        <v>0</v>
      </c>
      <c r="I304" s="662">
        <v>36</v>
      </c>
      <c r="J304" s="64" t="s">
        <v>2389</v>
      </c>
      <c r="K304" s="64" t="s">
        <v>2386</v>
      </c>
      <c r="L304" s="625"/>
      <c r="M304" s="625"/>
      <c r="N304" s="625"/>
    </row>
    <row r="305" spans="1:14" s="622" customFormat="1" ht="28.5" customHeight="1">
      <c r="A305" s="25">
        <v>37</v>
      </c>
      <c r="B305" s="513" t="s">
        <v>5767</v>
      </c>
      <c r="C305" s="743" t="s">
        <v>5768</v>
      </c>
      <c r="D305" s="64" t="s">
        <v>461</v>
      </c>
      <c r="E305" s="464"/>
      <c r="F305" s="465">
        <v>2741534</v>
      </c>
      <c r="G305" s="465">
        <v>0</v>
      </c>
      <c r="H305" s="466">
        <v>2741534</v>
      </c>
      <c r="I305" s="662">
        <v>37</v>
      </c>
      <c r="J305" s="64" t="s">
        <v>2389</v>
      </c>
      <c r="K305" s="64" t="s">
        <v>2386</v>
      </c>
      <c r="L305" s="625"/>
      <c r="M305" s="625"/>
      <c r="N305" s="625"/>
    </row>
    <row r="306" spans="1:14" s="622" customFormat="1" ht="14.25" customHeight="1">
      <c r="A306" s="25">
        <v>38</v>
      </c>
      <c r="B306" s="513" t="s">
        <v>5773</v>
      </c>
      <c r="C306" s="464" t="s">
        <v>5774</v>
      </c>
      <c r="D306" s="64" t="s">
        <v>461</v>
      </c>
      <c r="E306" s="464">
        <v>1013400011</v>
      </c>
      <c r="F306" s="465">
        <v>68800</v>
      </c>
      <c r="G306" s="466">
        <v>68800</v>
      </c>
      <c r="H306" s="466">
        <v>0</v>
      </c>
      <c r="I306" s="662">
        <v>38</v>
      </c>
      <c r="J306" s="64" t="s">
        <v>2389</v>
      </c>
      <c r="K306" s="64" t="s">
        <v>2386</v>
      </c>
      <c r="L306" s="625"/>
      <c r="M306" s="625"/>
      <c r="N306" s="625"/>
    </row>
    <row r="307" spans="1:14" s="622" customFormat="1" ht="14.25" customHeight="1">
      <c r="A307" s="25">
        <v>39</v>
      </c>
      <c r="B307" s="513" t="s">
        <v>5895</v>
      </c>
      <c r="C307" s="464" t="s">
        <v>5897</v>
      </c>
      <c r="D307" s="64" t="s">
        <v>461</v>
      </c>
      <c r="E307" s="464">
        <v>1013400010</v>
      </c>
      <c r="F307" s="465">
        <v>16040</v>
      </c>
      <c r="G307" s="465">
        <v>16040</v>
      </c>
      <c r="H307" s="466">
        <v>0</v>
      </c>
      <c r="I307" s="662">
        <v>39</v>
      </c>
      <c r="J307" s="64" t="s">
        <v>2389</v>
      </c>
      <c r="K307" s="64" t="s">
        <v>2386</v>
      </c>
      <c r="L307" s="625"/>
      <c r="M307" s="625"/>
      <c r="N307" s="625"/>
    </row>
    <row r="308" spans="1:14" s="622" customFormat="1" ht="14.25" customHeight="1">
      <c r="A308" s="25">
        <v>40</v>
      </c>
      <c r="B308" s="513" t="s">
        <v>5896</v>
      </c>
      <c r="C308" s="464" t="s">
        <v>5898</v>
      </c>
      <c r="D308" s="64" t="s">
        <v>461</v>
      </c>
      <c r="E308" s="464">
        <v>1013400009</v>
      </c>
      <c r="F308" s="465">
        <v>24598</v>
      </c>
      <c r="G308" s="465">
        <v>24598</v>
      </c>
      <c r="H308" s="466">
        <v>0</v>
      </c>
      <c r="I308" s="662">
        <v>40</v>
      </c>
      <c r="J308" s="64" t="s">
        <v>2389</v>
      </c>
      <c r="K308" s="64" t="s">
        <v>2386</v>
      </c>
      <c r="L308" s="625"/>
      <c r="M308" s="625"/>
      <c r="N308" s="625"/>
    </row>
    <row r="309" spans="1:14" s="236" customFormat="1" ht="12.75">
      <c r="A309" s="25"/>
      <c r="B309" s="25"/>
      <c r="C309" s="25"/>
      <c r="D309" s="126" t="s">
        <v>270</v>
      </c>
      <c r="E309" s="241"/>
      <c r="F309" s="79">
        <f>SUM(F269:F308)</f>
        <v>4027075.0100000002</v>
      </c>
      <c r="G309" s="79">
        <f>SUM(G269:G308)</f>
        <v>830439.81</v>
      </c>
      <c r="H309" s="79">
        <f>SUM(H269:H308)</f>
        <v>3196635.2</v>
      </c>
      <c r="I309" s="662"/>
      <c r="J309" s="25"/>
      <c r="K309" s="25"/>
      <c r="L309" s="27"/>
      <c r="M309" s="27"/>
      <c r="N309" s="27"/>
    </row>
    <row r="310" spans="1:14" s="236" customFormat="1" ht="12.75">
      <c r="A310" s="44"/>
      <c r="B310" s="54"/>
      <c r="C310" s="52"/>
      <c r="D310" s="54"/>
      <c r="E310" s="164"/>
      <c r="F310" s="165"/>
      <c r="G310" s="165"/>
      <c r="H310" s="166"/>
      <c r="I310" s="665"/>
      <c r="J310" s="167"/>
      <c r="K310" s="130"/>
      <c r="L310" s="168"/>
      <c r="M310" s="168"/>
      <c r="N310" s="169"/>
    </row>
    <row r="311" spans="1:14" s="326" customFormat="1" ht="15.75">
      <c r="A311" s="1023" t="s">
        <v>1350</v>
      </c>
      <c r="B311" s="1024"/>
      <c r="C311" s="1024"/>
      <c r="D311" s="1025"/>
      <c r="E311" s="1026"/>
      <c r="F311" s="997"/>
      <c r="G311" s="997"/>
      <c r="H311" s="998"/>
      <c r="I311" s="991"/>
      <c r="J311" s="992"/>
      <c r="K311" s="993"/>
      <c r="L311" s="997"/>
      <c r="M311" s="997"/>
      <c r="N311" s="998"/>
    </row>
    <row r="312" spans="1:14" s="236" customFormat="1" ht="12.75">
      <c r="A312" s="219" t="s">
        <v>2066</v>
      </c>
      <c r="B312" s="967" t="s">
        <v>805</v>
      </c>
      <c r="C312" s="219" t="s">
        <v>808</v>
      </c>
      <c r="D312" s="201" t="s">
        <v>774</v>
      </c>
      <c r="E312" s="219" t="s">
        <v>1672</v>
      </c>
      <c r="F312" s="201" t="s">
        <v>1719</v>
      </c>
      <c r="G312" s="201" t="s">
        <v>1675</v>
      </c>
      <c r="H312" s="219" t="s">
        <v>1677</v>
      </c>
      <c r="I312" s="659" t="s">
        <v>2066</v>
      </c>
      <c r="J312" s="978" t="s">
        <v>806</v>
      </c>
      <c r="K312" s="980"/>
      <c r="L312" s="994" t="s">
        <v>807</v>
      </c>
      <c r="M312" s="995"/>
      <c r="N312" s="996"/>
    </row>
    <row r="313" spans="1:14" s="236" customFormat="1" ht="12.75">
      <c r="A313" s="220" t="s">
        <v>2067</v>
      </c>
      <c r="B313" s="990"/>
      <c r="C313" s="220"/>
      <c r="D313" s="202"/>
      <c r="E313" s="220" t="s">
        <v>2071</v>
      </c>
      <c r="F313" s="202" t="s">
        <v>1673</v>
      </c>
      <c r="G313" s="202" t="s">
        <v>1676</v>
      </c>
      <c r="H313" s="220" t="s">
        <v>1884</v>
      </c>
      <c r="I313" s="659" t="s">
        <v>2067</v>
      </c>
      <c r="J313" s="202" t="s">
        <v>409</v>
      </c>
      <c r="K313" s="220" t="s">
        <v>410</v>
      </c>
      <c r="L313" s="978" t="s">
        <v>412</v>
      </c>
      <c r="M313" s="979"/>
      <c r="N313" s="980"/>
    </row>
    <row r="314" spans="1:14" s="236" customFormat="1" ht="12.75">
      <c r="A314" s="221"/>
      <c r="B314" s="222"/>
      <c r="C314" s="220"/>
      <c r="D314" s="222"/>
      <c r="E314" s="221"/>
      <c r="F314" s="202" t="s">
        <v>1674</v>
      </c>
      <c r="G314" s="202"/>
      <c r="H314" s="220"/>
      <c r="I314" s="659"/>
      <c r="J314" s="223"/>
      <c r="K314" s="220"/>
      <c r="L314" s="201" t="s">
        <v>1545</v>
      </c>
      <c r="M314" s="219" t="s">
        <v>2356</v>
      </c>
      <c r="N314" s="219" t="s">
        <v>2363</v>
      </c>
    </row>
    <row r="315" spans="1:14" s="236" customFormat="1" ht="12.75">
      <c r="A315" s="221"/>
      <c r="B315" s="222"/>
      <c r="C315" s="220"/>
      <c r="D315" s="222"/>
      <c r="E315" s="221"/>
      <c r="F315" s="202" t="s">
        <v>1717</v>
      </c>
      <c r="G315" s="202"/>
      <c r="H315" s="221"/>
      <c r="I315" s="660"/>
      <c r="J315" s="223"/>
      <c r="K315" s="221"/>
      <c r="L315" s="202" t="s">
        <v>1546</v>
      </c>
      <c r="M315" s="220" t="s">
        <v>2357</v>
      </c>
      <c r="N315" s="220" t="s">
        <v>2365</v>
      </c>
    </row>
    <row r="316" spans="1:14" s="236" customFormat="1" ht="12.75">
      <c r="A316" s="221"/>
      <c r="B316" s="222"/>
      <c r="C316" s="220"/>
      <c r="D316" s="222"/>
      <c r="E316" s="221"/>
      <c r="F316" s="202"/>
      <c r="G316" s="202"/>
      <c r="H316" s="221"/>
      <c r="I316" s="660"/>
      <c r="J316" s="222"/>
      <c r="K316" s="221"/>
      <c r="L316" s="222"/>
      <c r="M316" s="220" t="s">
        <v>2358</v>
      </c>
      <c r="N316" s="220" t="s">
        <v>2366</v>
      </c>
    </row>
    <row r="317" spans="1:14" s="236" customFormat="1" ht="12.75">
      <c r="A317" s="221"/>
      <c r="B317" s="222"/>
      <c r="C317" s="220"/>
      <c r="D317" s="222"/>
      <c r="E317" s="221"/>
      <c r="F317" s="202" t="s">
        <v>1553</v>
      </c>
      <c r="G317" s="202" t="s">
        <v>1553</v>
      </c>
      <c r="H317" s="220" t="s">
        <v>1553</v>
      </c>
      <c r="I317" s="660"/>
      <c r="J317" s="222"/>
      <c r="K317" s="221"/>
      <c r="L317" s="222"/>
      <c r="M317" s="220" t="s">
        <v>1547</v>
      </c>
      <c r="N317" s="220" t="s">
        <v>1547</v>
      </c>
    </row>
    <row r="318" spans="1:14" s="236" customFormat="1" ht="12.75">
      <c r="A318" s="219">
        <v>1</v>
      </c>
      <c r="B318" s="201">
        <v>2</v>
      </c>
      <c r="C318" s="201">
        <v>3</v>
      </c>
      <c r="D318" s="201">
        <v>4</v>
      </c>
      <c r="E318" s="219">
        <v>5</v>
      </c>
      <c r="F318" s="201">
        <v>6</v>
      </c>
      <c r="G318" s="201">
        <v>7</v>
      </c>
      <c r="H318" s="219">
        <v>8</v>
      </c>
      <c r="I318" s="658">
        <v>9</v>
      </c>
      <c r="J318" s="201">
        <v>10</v>
      </c>
      <c r="K318" s="219">
        <v>11</v>
      </c>
      <c r="L318" s="219">
        <v>12</v>
      </c>
      <c r="M318" s="219">
        <v>13</v>
      </c>
      <c r="N318" s="219">
        <v>14</v>
      </c>
    </row>
    <row r="319" spans="1:14" s="236" customFormat="1" ht="12.75">
      <c r="A319" s="25">
        <v>1</v>
      </c>
      <c r="B319" s="28" t="s">
        <v>1191</v>
      </c>
      <c r="C319" s="48" t="s">
        <v>1911</v>
      </c>
      <c r="D319" s="25" t="s">
        <v>1523</v>
      </c>
      <c r="E319" s="48">
        <v>210104077</v>
      </c>
      <c r="F319" s="69">
        <v>18006</v>
      </c>
      <c r="G319" s="72">
        <v>18006</v>
      </c>
      <c r="H319" s="51">
        <v>0</v>
      </c>
      <c r="I319" s="662">
        <v>1</v>
      </c>
      <c r="J319" s="25" t="s">
        <v>1761</v>
      </c>
      <c r="K319" s="25" t="s">
        <v>2386</v>
      </c>
      <c r="L319" s="27"/>
      <c r="M319" s="27"/>
      <c r="N319" s="27"/>
    </row>
    <row r="320" spans="1:14" s="236" customFormat="1" ht="12.75">
      <c r="A320" s="25">
        <v>2</v>
      </c>
      <c r="B320" s="28" t="s">
        <v>1192</v>
      </c>
      <c r="C320" s="48" t="s">
        <v>1911</v>
      </c>
      <c r="D320" s="25" t="s">
        <v>1523</v>
      </c>
      <c r="E320" s="48">
        <v>210104078</v>
      </c>
      <c r="F320" s="69">
        <v>18006</v>
      </c>
      <c r="G320" s="72">
        <v>18006</v>
      </c>
      <c r="H320" s="51">
        <v>0</v>
      </c>
      <c r="I320" s="662">
        <v>2</v>
      </c>
      <c r="J320" s="25" t="s">
        <v>1761</v>
      </c>
      <c r="K320" s="25" t="s">
        <v>2386</v>
      </c>
      <c r="L320" s="27"/>
      <c r="M320" s="27"/>
      <c r="N320" s="27"/>
    </row>
    <row r="321" spans="1:14" s="236" customFormat="1" ht="12.75">
      <c r="A321" s="25">
        <v>3</v>
      </c>
      <c r="B321" s="28" t="s">
        <v>1193</v>
      </c>
      <c r="C321" s="48" t="s">
        <v>1911</v>
      </c>
      <c r="D321" s="25" t="s">
        <v>1523</v>
      </c>
      <c r="E321" s="48">
        <v>210104079</v>
      </c>
      <c r="F321" s="69">
        <v>18006</v>
      </c>
      <c r="G321" s="72">
        <v>18006</v>
      </c>
      <c r="H321" s="51">
        <v>0</v>
      </c>
      <c r="I321" s="662">
        <v>3</v>
      </c>
      <c r="J321" s="25" t="s">
        <v>1761</v>
      </c>
      <c r="K321" s="25" t="s">
        <v>2386</v>
      </c>
      <c r="L321" s="27"/>
      <c r="M321" s="27"/>
      <c r="N321" s="27"/>
    </row>
    <row r="322" spans="1:14" s="236" customFormat="1" ht="12.75">
      <c r="A322" s="25">
        <v>4</v>
      </c>
      <c r="B322" s="25" t="s">
        <v>1194</v>
      </c>
      <c r="C322" s="48" t="s">
        <v>1912</v>
      </c>
      <c r="D322" s="25" t="s">
        <v>1523</v>
      </c>
      <c r="E322" s="48">
        <v>210104080</v>
      </c>
      <c r="F322" s="69">
        <v>11200</v>
      </c>
      <c r="G322" s="72">
        <v>11200</v>
      </c>
      <c r="H322" s="51">
        <v>0</v>
      </c>
      <c r="I322" s="662">
        <v>4</v>
      </c>
      <c r="J322" s="25" t="s">
        <v>1761</v>
      </c>
      <c r="K322" s="25" t="s">
        <v>2386</v>
      </c>
      <c r="L322" s="27"/>
      <c r="M322" s="27"/>
      <c r="N322" s="27"/>
    </row>
    <row r="323" spans="1:14" s="236" customFormat="1" ht="12.75">
      <c r="A323" s="25">
        <v>5</v>
      </c>
      <c r="B323" s="21" t="s">
        <v>1195</v>
      </c>
      <c r="C323" s="48" t="s">
        <v>1913</v>
      </c>
      <c r="D323" s="25" t="s">
        <v>1523</v>
      </c>
      <c r="E323" s="77" t="s">
        <v>1406</v>
      </c>
      <c r="F323" s="69">
        <v>15509</v>
      </c>
      <c r="G323" s="72">
        <v>15509</v>
      </c>
      <c r="H323" s="51">
        <v>0</v>
      </c>
      <c r="I323" s="662">
        <v>5</v>
      </c>
      <c r="J323" s="25" t="s">
        <v>1761</v>
      </c>
      <c r="K323" s="25" t="s">
        <v>2386</v>
      </c>
      <c r="L323" s="27"/>
      <c r="M323" s="27"/>
      <c r="N323" s="27"/>
    </row>
    <row r="324" spans="1:14" s="236" customFormat="1" ht="12.75">
      <c r="A324" s="25">
        <v>6</v>
      </c>
      <c r="B324" s="26" t="s">
        <v>1556</v>
      </c>
      <c r="C324" s="48" t="s">
        <v>1914</v>
      </c>
      <c r="D324" s="25" t="s">
        <v>1523</v>
      </c>
      <c r="E324" s="77" t="s">
        <v>1407</v>
      </c>
      <c r="F324" s="69">
        <v>45550</v>
      </c>
      <c r="G324" s="72">
        <v>45550</v>
      </c>
      <c r="H324" s="51">
        <v>0</v>
      </c>
      <c r="I324" s="662">
        <v>6</v>
      </c>
      <c r="J324" s="25" t="s">
        <v>1761</v>
      </c>
      <c r="K324" s="25" t="s">
        <v>2386</v>
      </c>
      <c r="L324" s="27"/>
      <c r="M324" s="27"/>
      <c r="N324" s="27"/>
    </row>
    <row r="325" spans="1:14" s="236" customFormat="1" ht="12.75">
      <c r="A325" s="25">
        <v>7</v>
      </c>
      <c r="B325" s="26" t="s">
        <v>1557</v>
      </c>
      <c r="C325" s="48" t="s">
        <v>1915</v>
      </c>
      <c r="D325" s="25" t="s">
        <v>1523</v>
      </c>
      <c r="E325" s="77" t="s">
        <v>1408</v>
      </c>
      <c r="F325" s="69">
        <v>17933</v>
      </c>
      <c r="G325" s="72">
        <v>17933</v>
      </c>
      <c r="H325" s="51">
        <v>0</v>
      </c>
      <c r="I325" s="662">
        <v>7</v>
      </c>
      <c r="J325" s="25" t="s">
        <v>1761</v>
      </c>
      <c r="K325" s="25" t="s">
        <v>2386</v>
      </c>
      <c r="L325" s="27"/>
      <c r="M325" s="27"/>
      <c r="N325" s="27"/>
    </row>
    <row r="326" spans="1:14" s="236" customFormat="1" ht="12.75">
      <c r="A326" s="25">
        <v>8</v>
      </c>
      <c r="B326" s="22" t="s">
        <v>1558</v>
      </c>
      <c r="C326" s="48" t="s">
        <v>1916</v>
      </c>
      <c r="D326" s="25" t="s">
        <v>1523</v>
      </c>
      <c r="E326" s="77" t="s">
        <v>1409</v>
      </c>
      <c r="F326" s="69">
        <v>19733</v>
      </c>
      <c r="G326" s="72">
        <v>19733</v>
      </c>
      <c r="H326" s="51">
        <v>0</v>
      </c>
      <c r="I326" s="662">
        <v>8</v>
      </c>
      <c r="J326" s="25" t="s">
        <v>1761</v>
      </c>
      <c r="K326" s="25" t="s">
        <v>2386</v>
      </c>
      <c r="L326" s="27"/>
      <c r="M326" s="27"/>
      <c r="N326" s="27"/>
    </row>
    <row r="327" spans="1:14" s="236" customFormat="1" ht="12.75">
      <c r="A327" s="25">
        <v>9</v>
      </c>
      <c r="B327" s="25" t="s">
        <v>1559</v>
      </c>
      <c r="C327" s="48" t="s">
        <v>1917</v>
      </c>
      <c r="D327" s="25" t="s">
        <v>1523</v>
      </c>
      <c r="E327" s="77" t="s">
        <v>1410</v>
      </c>
      <c r="F327" s="41">
        <v>60143</v>
      </c>
      <c r="G327" s="72">
        <v>37598</v>
      </c>
      <c r="H327" s="51">
        <v>22545</v>
      </c>
      <c r="I327" s="662">
        <v>9</v>
      </c>
      <c r="J327" s="25" t="s">
        <v>1761</v>
      </c>
      <c r="K327" s="25" t="s">
        <v>2386</v>
      </c>
      <c r="L327" s="27"/>
      <c r="M327" s="27"/>
      <c r="N327" s="27"/>
    </row>
    <row r="328" spans="1:14" s="236" customFormat="1" ht="12.75">
      <c r="A328" s="25">
        <v>10</v>
      </c>
      <c r="B328" s="25" t="s">
        <v>1560</v>
      </c>
      <c r="C328" s="48" t="s">
        <v>1918</v>
      </c>
      <c r="D328" s="25" t="s">
        <v>1523</v>
      </c>
      <c r="E328" s="77" t="s">
        <v>1411</v>
      </c>
      <c r="F328" s="69">
        <v>42430</v>
      </c>
      <c r="G328" s="72">
        <v>42430</v>
      </c>
      <c r="H328" s="51">
        <v>0</v>
      </c>
      <c r="I328" s="662">
        <v>10</v>
      </c>
      <c r="J328" s="25" t="s">
        <v>1761</v>
      </c>
      <c r="K328" s="25" t="s">
        <v>2386</v>
      </c>
      <c r="L328" s="27"/>
      <c r="M328" s="27"/>
      <c r="N328" s="27"/>
    </row>
    <row r="329" spans="1:14" s="236" customFormat="1" ht="12.75">
      <c r="A329" s="25">
        <v>11</v>
      </c>
      <c r="B329" s="25" t="s">
        <v>1561</v>
      </c>
      <c r="C329" s="48" t="s">
        <v>1919</v>
      </c>
      <c r="D329" s="25" t="s">
        <v>1523</v>
      </c>
      <c r="E329" s="77" t="s">
        <v>1412</v>
      </c>
      <c r="F329" s="41">
        <v>35263</v>
      </c>
      <c r="G329" s="72">
        <v>22016</v>
      </c>
      <c r="H329" s="51">
        <v>13247</v>
      </c>
      <c r="I329" s="662">
        <v>11</v>
      </c>
      <c r="J329" s="25" t="s">
        <v>1761</v>
      </c>
      <c r="K329" s="25" t="s">
        <v>2386</v>
      </c>
      <c r="L329" s="27"/>
      <c r="M329" s="27"/>
      <c r="N329" s="27"/>
    </row>
    <row r="330" spans="1:14" s="236" customFormat="1" ht="12.75">
      <c r="A330" s="25">
        <v>12</v>
      </c>
      <c r="B330" s="25" t="s">
        <v>1562</v>
      </c>
      <c r="C330" s="48" t="s">
        <v>1920</v>
      </c>
      <c r="D330" s="25" t="s">
        <v>1523</v>
      </c>
      <c r="E330" s="77" t="s">
        <v>1413</v>
      </c>
      <c r="F330" s="41">
        <v>33873</v>
      </c>
      <c r="G330" s="72">
        <v>21197</v>
      </c>
      <c r="H330" s="51">
        <v>12676</v>
      </c>
      <c r="I330" s="662">
        <v>12</v>
      </c>
      <c r="J330" s="25" t="s">
        <v>1761</v>
      </c>
      <c r="K330" s="25" t="s">
        <v>2386</v>
      </c>
      <c r="L330" s="27"/>
      <c r="M330" s="27"/>
      <c r="N330" s="27"/>
    </row>
    <row r="331" spans="1:14" s="236" customFormat="1" ht="12.75">
      <c r="A331" s="25">
        <v>13</v>
      </c>
      <c r="B331" s="25" t="s">
        <v>1563</v>
      </c>
      <c r="C331" s="48" t="s">
        <v>355</v>
      </c>
      <c r="D331" s="25" t="s">
        <v>1523</v>
      </c>
      <c r="E331" s="77" t="s">
        <v>1414</v>
      </c>
      <c r="F331" s="69">
        <v>12000</v>
      </c>
      <c r="G331" s="72">
        <v>12000</v>
      </c>
      <c r="H331" s="51">
        <v>0</v>
      </c>
      <c r="I331" s="662">
        <v>13</v>
      </c>
      <c r="J331" s="25" t="s">
        <v>1761</v>
      </c>
      <c r="K331" s="25" t="s">
        <v>2386</v>
      </c>
      <c r="L331" s="27"/>
      <c r="M331" s="27"/>
      <c r="N331" s="27"/>
    </row>
    <row r="332" spans="1:14" s="236" customFormat="1" ht="12.75">
      <c r="A332" s="25">
        <v>14</v>
      </c>
      <c r="B332" s="26" t="s">
        <v>855</v>
      </c>
      <c r="C332" s="48" t="s">
        <v>1397</v>
      </c>
      <c r="D332" s="25" t="s">
        <v>1523</v>
      </c>
      <c r="E332" s="77" t="s">
        <v>1415</v>
      </c>
      <c r="F332" s="69">
        <v>26669</v>
      </c>
      <c r="G332" s="72">
        <v>26669</v>
      </c>
      <c r="H332" s="51">
        <v>0</v>
      </c>
      <c r="I332" s="662">
        <v>14</v>
      </c>
      <c r="J332" s="25" t="s">
        <v>1761</v>
      </c>
      <c r="K332" s="25" t="s">
        <v>2386</v>
      </c>
      <c r="L332" s="27"/>
      <c r="M332" s="27"/>
      <c r="N332" s="27"/>
    </row>
    <row r="333" spans="1:14" s="236" customFormat="1" ht="12.75">
      <c r="A333" s="25">
        <v>15</v>
      </c>
      <c r="B333" s="25" t="s">
        <v>856</v>
      </c>
      <c r="C333" s="48" t="s">
        <v>1404</v>
      </c>
      <c r="D333" s="25" t="s">
        <v>1523</v>
      </c>
      <c r="E333" s="77" t="s">
        <v>1416</v>
      </c>
      <c r="F333" s="69">
        <v>13514</v>
      </c>
      <c r="G333" s="72">
        <v>13514</v>
      </c>
      <c r="H333" s="51">
        <v>0</v>
      </c>
      <c r="I333" s="662">
        <v>15</v>
      </c>
      <c r="J333" s="25" t="s">
        <v>1761</v>
      </c>
      <c r="K333" s="25" t="s">
        <v>2386</v>
      </c>
      <c r="L333" s="27"/>
      <c r="M333" s="27"/>
      <c r="N333" s="27"/>
    </row>
    <row r="334" spans="1:14" s="236" customFormat="1" ht="12.75">
      <c r="A334" s="25">
        <v>16</v>
      </c>
      <c r="B334" s="25" t="s">
        <v>857</v>
      </c>
      <c r="C334" s="48" t="s">
        <v>1405</v>
      </c>
      <c r="D334" s="25" t="s">
        <v>1523</v>
      </c>
      <c r="E334" s="77" t="s">
        <v>1417</v>
      </c>
      <c r="F334" s="69">
        <v>24887</v>
      </c>
      <c r="G334" s="72">
        <v>24887</v>
      </c>
      <c r="H334" s="51">
        <v>0</v>
      </c>
      <c r="I334" s="662">
        <v>16</v>
      </c>
      <c r="J334" s="25" t="s">
        <v>1761</v>
      </c>
      <c r="K334" s="25" t="s">
        <v>2386</v>
      </c>
      <c r="L334" s="27"/>
      <c r="M334" s="27"/>
      <c r="N334" s="27"/>
    </row>
    <row r="335" spans="1:14" s="236" customFormat="1" ht="12.75">
      <c r="A335" s="25">
        <v>17</v>
      </c>
      <c r="B335" s="25" t="s">
        <v>858</v>
      </c>
      <c r="C335" s="48" t="s">
        <v>1405</v>
      </c>
      <c r="D335" s="25" t="s">
        <v>1523</v>
      </c>
      <c r="E335" s="77" t="s">
        <v>1418</v>
      </c>
      <c r="F335" s="69">
        <v>24887</v>
      </c>
      <c r="G335" s="72">
        <v>24887</v>
      </c>
      <c r="H335" s="51">
        <v>0</v>
      </c>
      <c r="I335" s="662">
        <v>17</v>
      </c>
      <c r="J335" s="25" t="s">
        <v>1761</v>
      </c>
      <c r="K335" s="25" t="s">
        <v>2386</v>
      </c>
      <c r="L335" s="27"/>
      <c r="M335" s="27"/>
      <c r="N335" s="27"/>
    </row>
    <row r="336" spans="1:14" s="236" customFormat="1" ht="12.75">
      <c r="A336" s="25">
        <v>18</v>
      </c>
      <c r="B336" s="25" t="s">
        <v>859</v>
      </c>
      <c r="C336" s="48" t="s">
        <v>1405</v>
      </c>
      <c r="D336" s="25" t="s">
        <v>1523</v>
      </c>
      <c r="E336" s="77" t="s">
        <v>1419</v>
      </c>
      <c r="F336" s="69">
        <v>24887</v>
      </c>
      <c r="G336" s="72">
        <v>24887</v>
      </c>
      <c r="H336" s="51">
        <v>0</v>
      </c>
      <c r="I336" s="662">
        <v>18</v>
      </c>
      <c r="J336" s="25" t="s">
        <v>1761</v>
      </c>
      <c r="K336" s="25" t="s">
        <v>2386</v>
      </c>
      <c r="L336" s="27"/>
      <c r="M336" s="27"/>
      <c r="N336" s="27"/>
    </row>
    <row r="337" spans="1:14" s="236" customFormat="1" ht="12.75">
      <c r="A337" s="25">
        <v>19</v>
      </c>
      <c r="B337" s="25" t="s">
        <v>860</v>
      </c>
      <c r="C337" s="48" t="s">
        <v>1405</v>
      </c>
      <c r="D337" s="25" t="s">
        <v>1523</v>
      </c>
      <c r="E337" s="77" t="s">
        <v>1524</v>
      </c>
      <c r="F337" s="69">
        <v>24887</v>
      </c>
      <c r="G337" s="72">
        <v>24887</v>
      </c>
      <c r="H337" s="51">
        <v>0</v>
      </c>
      <c r="I337" s="662">
        <v>19</v>
      </c>
      <c r="J337" s="25" t="s">
        <v>1761</v>
      </c>
      <c r="K337" s="25" t="s">
        <v>2386</v>
      </c>
      <c r="L337" s="27"/>
      <c r="M337" s="27"/>
      <c r="N337" s="27"/>
    </row>
    <row r="338" spans="1:14" s="236" customFormat="1" ht="12.75">
      <c r="A338" s="25">
        <v>20</v>
      </c>
      <c r="B338" s="25" t="s">
        <v>861</v>
      </c>
      <c r="C338" s="48" t="s">
        <v>1405</v>
      </c>
      <c r="D338" s="25" t="s">
        <v>1523</v>
      </c>
      <c r="E338" s="77" t="s">
        <v>1525</v>
      </c>
      <c r="F338" s="69">
        <v>24887</v>
      </c>
      <c r="G338" s="72">
        <v>24887</v>
      </c>
      <c r="H338" s="51">
        <v>0</v>
      </c>
      <c r="I338" s="662">
        <v>20</v>
      </c>
      <c r="J338" s="25" t="s">
        <v>1761</v>
      </c>
      <c r="K338" s="25" t="s">
        <v>2386</v>
      </c>
      <c r="L338" s="27"/>
      <c r="M338" s="27"/>
      <c r="N338" s="27"/>
    </row>
    <row r="339" spans="1:14" s="236" customFormat="1" ht="12.75">
      <c r="A339" s="25">
        <v>21</v>
      </c>
      <c r="B339" s="25" t="s">
        <v>862</v>
      </c>
      <c r="C339" s="48" t="s">
        <v>1405</v>
      </c>
      <c r="D339" s="25" t="s">
        <v>1523</v>
      </c>
      <c r="E339" s="77" t="s">
        <v>1526</v>
      </c>
      <c r="F339" s="69">
        <v>24887</v>
      </c>
      <c r="G339" s="72">
        <v>24887</v>
      </c>
      <c r="H339" s="51">
        <v>0</v>
      </c>
      <c r="I339" s="662">
        <v>21</v>
      </c>
      <c r="J339" s="25" t="s">
        <v>1761</v>
      </c>
      <c r="K339" s="25" t="s">
        <v>2386</v>
      </c>
      <c r="L339" s="27"/>
      <c r="M339" s="27"/>
      <c r="N339" s="27"/>
    </row>
    <row r="340" spans="1:14" s="236" customFormat="1" ht="12.75">
      <c r="A340" s="25">
        <v>22</v>
      </c>
      <c r="B340" s="25" t="s">
        <v>863</v>
      </c>
      <c r="C340" s="48" t="s">
        <v>1405</v>
      </c>
      <c r="D340" s="25" t="s">
        <v>1523</v>
      </c>
      <c r="E340" s="77" t="s">
        <v>1527</v>
      </c>
      <c r="F340" s="69">
        <v>24887</v>
      </c>
      <c r="G340" s="72">
        <v>24887</v>
      </c>
      <c r="H340" s="51">
        <v>0</v>
      </c>
      <c r="I340" s="662">
        <v>22</v>
      </c>
      <c r="J340" s="25" t="s">
        <v>1761</v>
      </c>
      <c r="K340" s="25" t="s">
        <v>2386</v>
      </c>
      <c r="L340" s="27"/>
      <c r="M340" s="27"/>
      <c r="N340" s="27"/>
    </row>
    <row r="341" spans="1:14" s="236" customFormat="1" ht="12.75">
      <c r="A341" s="25">
        <v>23</v>
      </c>
      <c r="B341" s="25" t="s">
        <v>864</v>
      </c>
      <c r="C341" s="48" t="s">
        <v>1405</v>
      </c>
      <c r="D341" s="25" t="s">
        <v>1523</v>
      </c>
      <c r="E341" s="77" t="s">
        <v>1528</v>
      </c>
      <c r="F341" s="69">
        <v>24887</v>
      </c>
      <c r="G341" s="72">
        <v>24887</v>
      </c>
      <c r="H341" s="51">
        <v>0</v>
      </c>
      <c r="I341" s="662">
        <v>23</v>
      </c>
      <c r="J341" s="25" t="s">
        <v>1761</v>
      </c>
      <c r="K341" s="25" t="s">
        <v>2386</v>
      </c>
      <c r="L341" s="27"/>
      <c r="M341" s="27"/>
      <c r="N341" s="27"/>
    </row>
    <row r="342" spans="1:14" s="236" customFormat="1" ht="12.75">
      <c r="A342" s="25">
        <v>24</v>
      </c>
      <c r="B342" s="25" t="s">
        <v>865</v>
      </c>
      <c r="C342" s="48" t="s">
        <v>1405</v>
      </c>
      <c r="D342" s="25" t="s">
        <v>1523</v>
      </c>
      <c r="E342" s="77" t="s">
        <v>1529</v>
      </c>
      <c r="F342" s="69">
        <v>24887</v>
      </c>
      <c r="G342" s="72">
        <v>24887</v>
      </c>
      <c r="H342" s="51">
        <v>0</v>
      </c>
      <c r="I342" s="662">
        <v>24</v>
      </c>
      <c r="J342" s="25" t="s">
        <v>1761</v>
      </c>
      <c r="K342" s="25" t="s">
        <v>2386</v>
      </c>
      <c r="L342" s="27"/>
      <c r="M342" s="27"/>
      <c r="N342" s="27"/>
    </row>
    <row r="343" spans="1:14" s="236" customFormat="1" ht="12.75">
      <c r="A343" s="25">
        <v>25</v>
      </c>
      <c r="B343" s="25" t="s">
        <v>866</v>
      </c>
      <c r="C343" s="48" t="s">
        <v>1405</v>
      </c>
      <c r="D343" s="25" t="s">
        <v>1523</v>
      </c>
      <c r="E343" s="77" t="s">
        <v>1530</v>
      </c>
      <c r="F343" s="69">
        <v>29135</v>
      </c>
      <c r="G343" s="72">
        <v>29135</v>
      </c>
      <c r="H343" s="51">
        <v>0</v>
      </c>
      <c r="I343" s="662">
        <v>25</v>
      </c>
      <c r="J343" s="25" t="s">
        <v>1761</v>
      </c>
      <c r="K343" s="25" t="s">
        <v>2386</v>
      </c>
      <c r="L343" s="27"/>
      <c r="M343" s="27"/>
      <c r="N343" s="27"/>
    </row>
    <row r="344" spans="1:14" s="236" customFormat="1" ht="12.75">
      <c r="A344" s="25">
        <v>26</v>
      </c>
      <c r="B344" s="28" t="s">
        <v>867</v>
      </c>
      <c r="C344" s="48" t="s">
        <v>524</v>
      </c>
      <c r="D344" s="25" t="s">
        <v>1523</v>
      </c>
      <c r="E344" s="77" t="s">
        <v>1728</v>
      </c>
      <c r="F344" s="69">
        <v>35656</v>
      </c>
      <c r="G344" s="72">
        <v>35656</v>
      </c>
      <c r="H344" s="51">
        <v>0</v>
      </c>
      <c r="I344" s="662">
        <v>26</v>
      </c>
      <c r="J344" s="25" t="s">
        <v>1761</v>
      </c>
      <c r="K344" s="25" t="s">
        <v>2386</v>
      </c>
      <c r="L344" s="27"/>
      <c r="M344" s="27"/>
      <c r="N344" s="27"/>
    </row>
    <row r="345" spans="1:14" s="236" customFormat="1" ht="12.75">
      <c r="A345" s="25">
        <v>27</v>
      </c>
      <c r="B345" s="25" t="s">
        <v>1949</v>
      </c>
      <c r="C345" s="48" t="s">
        <v>525</v>
      </c>
      <c r="D345" s="25" t="s">
        <v>1523</v>
      </c>
      <c r="E345" s="77" t="s">
        <v>1455</v>
      </c>
      <c r="F345" s="69">
        <v>13600</v>
      </c>
      <c r="G345" s="72">
        <v>13600</v>
      </c>
      <c r="H345" s="51">
        <v>0</v>
      </c>
      <c r="I345" s="662">
        <v>27</v>
      </c>
      <c r="J345" s="25" t="s">
        <v>1761</v>
      </c>
      <c r="K345" s="25" t="s">
        <v>2386</v>
      </c>
      <c r="L345" s="27"/>
      <c r="M345" s="27"/>
      <c r="N345" s="27"/>
    </row>
    <row r="346" spans="1:14" s="236" customFormat="1" ht="12.75">
      <c r="A346" s="25">
        <v>28</v>
      </c>
      <c r="B346" s="25" t="s">
        <v>1950</v>
      </c>
      <c r="C346" s="48" t="s">
        <v>526</v>
      </c>
      <c r="D346" s="25" t="s">
        <v>1523</v>
      </c>
      <c r="E346" s="77" t="s">
        <v>1456</v>
      </c>
      <c r="F346" s="69">
        <v>18041</v>
      </c>
      <c r="G346" s="72">
        <v>18041</v>
      </c>
      <c r="H346" s="41">
        <v>0</v>
      </c>
      <c r="I346" s="662">
        <v>28</v>
      </c>
      <c r="J346" s="25" t="s">
        <v>1761</v>
      </c>
      <c r="K346" s="25" t="s">
        <v>2386</v>
      </c>
      <c r="L346" s="27"/>
      <c r="M346" s="27"/>
      <c r="N346" s="27"/>
    </row>
    <row r="347" spans="1:14" s="236" customFormat="1" ht="12.75">
      <c r="A347" s="25">
        <v>29</v>
      </c>
      <c r="B347" s="25" t="s">
        <v>397</v>
      </c>
      <c r="C347" s="48" t="s">
        <v>527</v>
      </c>
      <c r="D347" s="25" t="s">
        <v>1523</v>
      </c>
      <c r="E347" s="77" t="s">
        <v>1457</v>
      </c>
      <c r="F347" s="69">
        <v>15677</v>
      </c>
      <c r="G347" s="72">
        <v>15677</v>
      </c>
      <c r="H347" s="41">
        <v>0</v>
      </c>
      <c r="I347" s="662">
        <v>29</v>
      </c>
      <c r="J347" s="25" t="s">
        <v>1761</v>
      </c>
      <c r="K347" s="25" t="s">
        <v>2386</v>
      </c>
      <c r="L347" s="27"/>
      <c r="M347" s="27"/>
      <c r="N347" s="27"/>
    </row>
    <row r="348" spans="1:14" s="236" customFormat="1" ht="12.75">
      <c r="A348" s="25">
        <v>30</v>
      </c>
      <c r="B348" s="25" t="s">
        <v>398</v>
      </c>
      <c r="C348" s="48" t="s">
        <v>528</v>
      </c>
      <c r="D348" s="25" t="s">
        <v>1523</v>
      </c>
      <c r="E348" s="77" t="s">
        <v>1458</v>
      </c>
      <c r="F348" s="69">
        <v>21027</v>
      </c>
      <c r="G348" s="72">
        <v>21027</v>
      </c>
      <c r="H348" s="41">
        <v>0</v>
      </c>
      <c r="I348" s="662">
        <v>30</v>
      </c>
      <c r="J348" s="25" t="s">
        <v>1761</v>
      </c>
      <c r="K348" s="25" t="s">
        <v>2386</v>
      </c>
      <c r="L348" s="27"/>
      <c r="M348" s="27"/>
      <c r="N348" s="27"/>
    </row>
    <row r="349" spans="1:14" s="236" customFormat="1" ht="12.75">
      <c r="A349" s="25">
        <v>31</v>
      </c>
      <c r="B349" s="25" t="s">
        <v>399</v>
      </c>
      <c r="C349" s="48" t="s">
        <v>529</v>
      </c>
      <c r="D349" s="25" t="s">
        <v>1523</v>
      </c>
      <c r="E349" s="77" t="s">
        <v>1459</v>
      </c>
      <c r="F349" s="69">
        <v>36630</v>
      </c>
      <c r="G349" s="72">
        <v>36630</v>
      </c>
      <c r="H349" s="42">
        <v>0</v>
      </c>
      <c r="I349" s="662">
        <v>31</v>
      </c>
      <c r="J349" s="25" t="s">
        <v>1761</v>
      </c>
      <c r="K349" s="25" t="s">
        <v>2386</v>
      </c>
      <c r="L349" s="27"/>
      <c r="M349" s="27"/>
      <c r="N349" s="27"/>
    </row>
    <row r="350" spans="1:14" s="236" customFormat="1" ht="12.75">
      <c r="A350" s="25">
        <v>32</v>
      </c>
      <c r="B350" s="25" t="s">
        <v>400</v>
      </c>
      <c r="C350" s="48" t="s">
        <v>530</v>
      </c>
      <c r="D350" s="25" t="s">
        <v>1523</v>
      </c>
      <c r="E350" s="77" t="s">
        <v>1460</v>
      </c>
      <c r="F350" s="69">
        <v>23345</v>
      </c>
      <c r="G350" s="72">
        <v>23345</v>
      </c>
      <c r="H350" s="41">
        <v>0</v>
      </c>
      <c r="I350" s="662">
        <v>32</v>
      </c>
      <c r="J350" s="25" t="s">
        <v>1761</v>
      </c>
      <c r="K350" s="25" t="s">
        <v>2386</v>
      </c>
      <c r="L350" s="27"/>
      <c r="M350" s="27"/>
      <c r="N350" s="27"/>
    </row>
    <row r="351" spans="1:14" s="236" customFormat="1" ht="12.75">
      <c r="A351" s="25">
        <v>33</v>
      </c>
      <c r="B351" s="22" t="s">
        <v>401</v>
      </c>
      <c r="C351" s="48" t="s">
        <v>531</v>
      </c>
      <c r="D351" s="25" t="s">
        <v>1523</v>
      </c>
      <c r="E351" s="77" t="s">
        <v>1351</v>
      </c>
      <c r="F351" s="69">
        <v>11836</v>
      </c>
      <c r="G351" s="72">
        <v>11836</v>
      </c>
      <c r="H351" s="51">
        <v>0</v>
      </c>
      <c r="I351" s="662">
        <v>33</v>
      </c>
      <c r="J351" s="25" t="s">
        <v>1761</v>
      </c>
      <c r="K351" s="25" t="s">
        <v>2386</v>
      </c>
      <c r="L351" s="27"/>
      <c r="M351" s="27"/>
      <c r="N351" s="27"/>
    </row>
    <row r="352" spans="1:14" s="236" customFormat="1" ht="12.75">
      <c r="A352" s="25">
        <v>34</v>
      </c>
      <c r="B352" s="25" t="s">
        <v>402</v>
      </c>
      <c r="C352" s="48" t="s">
        <v>532</v>
      </c>
      <c r="D352" s="25" t="s">
        <v>1523</v>
      </c>
      <c r="E352" s="77" t="s">
        <v>1352</v>
      </c>
      <c r="F352" s="69">
        <v>19175</v>
      </c>
      <c r="G352" s="72">
        <v>19175</v>
      </c>
      <c r="H352" s="51">
        <v>0</v>
      </c>
      <c r="I352" s="662">
        <v>34</v>
      </c>
      <c r="J352" s="25" t="s">
        <v>1761</v>
      </c>
      <c r="K352" s="25" t="s">
        <v>2386</v>
      </c>
      <c r="L352" s="27"/>
      <c r="M352" s="27"/>
      <c r="N352" s="27"/>
    </row>
    <row r="353" spans="1:14" s="236" customFormat="1" ht="12.75">
      <c r="A353" s="25">
        <v>35</v>
      </c>
      <c r="B353" s="25" t="s">
        <v>403</v>
      </c>
      <c r="C353" s="48" t="s">
        <v>533</v>
      </c>
      <c r="D353" s="25" t="s">
        <v>1523</v>
      </c>
      <c r="E353" s="77" t="s">
        <v>1353</v>
      </c>
      <c r="F353" s="69">
        <v>17419</v>
      </c>
      <c r="G353" s="72">
        <v>17419</v>
      </c>
      <c r="H353" s="51">
        <v>0</v>
      </c>
      <c r="I353" s="662">
        <v>35</v>
      </c>
      <c r="J353" s="25" t="s">
        <v>1761</v>
      </c>
      <c r="K353" s="25" t="s">
        <v>2386</v>
      </c>
      <c r="L353" s="27"/>
      <c r="M353" s="27"/>
      <c r="N353" s="27"/>
    </row>
    <row r="354" spans="1:14" s="236" customFormat="1" ht="12.75">
      <c r="A354" s="25">
        <v>36</v>
      </c>
      <c r="B354" s="25" t="s">
        <v>404</v>
      </c>
      <c r="C354" s="48" t="s">
        <v>535</v>
      </c>
      <c r="D354" s="25" t="s">
        <v>1523</v>
      </c>
      <c r="E354" s="77" t="s">
        <v>1354</v>
      </c>
      <c r="F354" s="69">
        <v>11828</v>
      </c>
      <c r="G354" s="72">
        <v>11828</v>
      </c>
      <c r="H354" s="51">
        <v>0</v>
      </c>
      <c r="I354" s="662">
        <v>36</v>
      </c>
      <c r="J354" s="25" t="s">
        <v>1761</v>
      </c>
      <c r="K354" s="25" t="s">
        <v>2386</v>
      </c>
      <c r="L354" s="27"/>
      <c r="M354" s="27"/>
      <c r="N354" s="27"/>
    </row>
    <row r="355" spans="1:14" s="236" customFormat="1" ht="12.75">
      <c r="A355" s="25">
        <v>37</v>
      </c>
      <c r="B355" s="25" t="s">
        <v>261</v>
      </c>
      <c r="C355" s="48" t="s">
        <v>536</v>
      </c>
      <c r="D355" s="25" t="s">
        <v>1523</v>
      </c>
      <c r="E355" s="77" t="s">
        <v>1355</v>
      </c>
      <c r="F355" s="69">
        <v>15782</v>
      </c>
      <c r="G355" s="72">
        <v>15782</v>
      </c>
      <c r="H355" s="51">
        <v>0</v>
      </c>
      <c r="I355" s="662">
        <v>37</v>
      </c>
      <c r="J355" s="25" t="s">
        <v>1761</v>
      </c>
      <c r="K355" s="25" t="s">
        <v>2386</v>
      </c>
      <c r="L355" s="27"/>
      <c r="M355" s="27"/>
      <c r="N355" s="27"/>
    </row>
    <row r="356" spans="1:14" s="236" customFormat="1" ht="12.75">
      <c r="A356" s="25">
        <v>38</v>
      </c>
      <c r="B356" s="25" t="s">
        <v>564</v>
      </c>
      <c r="C356" s="48" t="s">
        <v>2002</v>
      </c>
      <c r="D356" s="25" t="s">
        <v>1523</v>
      </c>
      <c r="E356" s="77" t="s">
        <v>429</v>
      </c>
      <c r="F356" s="69">
        <v>21027</v>
      </c>
      <c r="G356" s="72">
        <v>21027</v>
      </c>
      <c r="H356" s="51">
        <v>0</v>
      </c>
      <c r="I356" s="662">
        <v>38</v>
      </c>
      <c r="J356" s="25" t="s">
        <v>1761</v>
      </c>
      <c r="K356" s="25" t="s">
        <v>2386</v>
      </c>
      <c r="L356" s="27"/>
      <c r="M356" s="27"/>
      <c r="N356" s="27"/>
    </row>
    <row r="357" spans="1:14" s="236" customFormat="1" ht="12.75">
      <c r="A357" s="25">
        <v>39</v>
      </c>
      <c r="B357" s="25" t="s">
        <v>565</v>
      </c>
      <c r="C357" s="48" t="s">
        <v>2003</v>
      </c>
      <c r="D357" s="25" t="s">
        <v>1523</v>
      </c>
      <c r="E357" s="77" t="s">
        <v>430</v>
      </c>
      <c r="F357" s="69">
        <v>56157</v>
      </c>
      <c r="G357" s="72">
        <v>56157</v>
      </c>
      <c r="H357" s="51">
        <v>0</v>
      </c>
      <c r="I357" s="662">
        <v>39</v>
      </c>
      <c r="J357" s="25" t="s">
        <v>1761</v>
      </c>
      <c r="K357" s="25" t="s">
        <v>2386</v>
      </c>
      <c r="L357" s="27"/>
      <c r="M357" s="27"/>
      <c r="N357" s="27"/>
    </row>
    <row r="358" spans="1:14" s="236" customFormat="1" ht="12.75">
      <c r="A358" s="25">
        <v>40</v>
      </c>
      <c r="B358" s="25" t="s">
        <v>566</v>
      </c>
      <c r="C358" s="48" t="s">
        <v>144</v>
      </c>
      <c r="D358" s="25" t="s">
        <v>1523</v>
      </c>
      <c r="E358" s="77" t="s">
        <v>431</v>
      </c>
      <c r="F358" s="69">
        <v>25590</v>
      </c>
      <c r="G358" s="72">
        <v>25590</v>
      </c>
      <c r="H358" s="41">
        <v>0</v>
      </c>
      <c r="I358" s="662">
        <v>40</v>
      </c>
      <c r="J358" s="25" t="s">
        <v>1761</v>
      </c>
      <c r="K358" s="25" t="s">
        <v>2386</v>
      </c>
      <c r="L358" s="27"/>
      <c r="M358" s="27"/>
      <c r="N358" s="27"/>
    </row>
    <row r="359" spans="1:14" s="236" customFormat="1" ht="12.75">
      <c r="A359" s="25">
        <v>41</v>
      </c>
      <c r="B359" s="25" t="s">
        <v>567</v>
      </c>
      <c r="C359" s="48" t="s">
        <v>898</v>
      </c>
      <c r="D359" s="25" t="s">
        <v>1523</v>
      </c>
      <c r="E359" s="77" t="s">
        <v>432</v>
      </c>
      <c r="F359" s="69">
        <v>21918</v>
      </c>
      <c r="G359" s="72">
        <v>21918</v>
      </c>
      <c r="H359" s="41">
        <v>0</v>
      </c>
      <c r="I359" s="662">
        <v>41</v>
      </c>
      <c r="J359" s="25" t="s">
        <v>1761</v>
      </c>
      <c r="K359" s="25" t="s">
        <v>2386</v>
      </c>
      <c r="L359" s="27"/>
      <c r="M359" s="27"/>
      <c r="N359" s="27"/>
    </row>
    <row r="360" spans="1:14" s="236" customFormat="1" ht="12.75">
      <c r="A360" s="25">
        <v>42</v>
      </c>
      <c r="B360" s="28" t="s">
        <v>568</v>
      </c>
      <c r="C360" s="330" t="s">
        <v>1791</v>
      </c>
      <c r="D360" s="25" t="s">
        <v>1523</v>
      </c>
      <c r="E360" s="241"/>
      <c r="F360" s="131">
        <v>139982.1</v>
      </c>
      <c r="G360" s="131">
        <v>139982.1</v>
      </c>
      <c r="H360" s="41">
        <v>0</v>
      </c>
      <c r="I360" s="662">
        <v>42</v>
      </c>
      <c r="J360" s="25" t="s">
        <v>1761</v>
      </c>
      <c r="K360" s="25" t="s">
        <v>2386</v>
      </c>
      <c r="L360" s="27"/>
      <c r="M360" s="27"/>
      <c r="N360" s="27"/>
    </row>
    <row r="361" spans="1:14" s="236" customFormat="1" ht="25.5">
      <c r="A361" s="25">
        <v>43</v>
      </c>
      <c r="B361" s="25" t="s">
        <v>2497</v>
      </c>
      <c r="C361" s="331" t="s">
        <v>1346</v>
      </c>
      <c r="D361" s="25" t="s">
        <v>1523</v>
      </c>
      <c r="E361" s="244"/>
      <c r="F361" s="41">
        <v>20000</v>
      </c>
      <c r="G361" s="245">
        <v>0</v>
      </c>
      <c r="H361" s="41">
        <v>20000</v>
      </c>
      <c r="I361" s="662">
        <v>43</v>
      </c>
      <c r="J361" s="25" t="s">
        <v>1761</v>
      </c>
      <c r="K361" s="25" t="s">
        <v>2386</v>
      </c>
      <c r="L361" s="27"/>
      <c r="M361" s="27"/>
      <c r="N361" s="27"/>
    </row>
    <row r="362" spans="1:14" s="440" customFormat="1" ht="25.5">
      <c r="A362" s="25">
        <v>44</v>
      </c>
      <c r="B362" s="272" t="s">
        <v>2705</v>
      </c>
      <c r="C362" s="522" t="s">
        <v>2643</v>
      </c>
      <c r="D362" s="272" t="s">
        <v>1523</v>
      </c>
      <c r="E362" s="472"/>
      <c r="F362" s="469">
        <v>136521</v>
      </c>
      <c r="G362" s="469">
        <v>0</v>
      </c>
      <c r="H362" s="469">
        <v>136521</v>
      </c>
      <c r="I362" s="662">
        <v>44</v>
      </c>
      <c r="J362" s="272" t="s">
        <v>1761</v>
      </c>
      <c r="K362" s="272" t="s">
        <v>2386</v>
      </c>
      <c r="L362" s="470"/>
      <c r="M362" s="470"/>
      <c r="N362" s="470"/>
    </row>
    <row r="363" spans="1:14" s="243" customFormat="1" ht="13.5" customHeight="1">
      <c r="A363" s="25">
        <v>45</v>
      </c>
      <c r="B363" s="48" t="s">
        <v>1680</v>
      </c>
      <c r="C363" s="59" t="s">
        <v>897</v>
      </c>
      <c r="D363" s="25" t="s">
        <v>1523</v>
      </c>
      <c r="E363" s="59">
        <v>110106012</v>
      </c>
      <c r="F363" s="67">
        <v>12000</v>
      </c>
      <c r="G363" s="67">
        <v>12000</v>
      </c>
      <c r="H363" s="67">
        <v>0</v>
      </c>
      <c r="I363" s="662">
        <v>45</v>
      </c>
      <c r="J363" s="25" t="s">
        <v>1761</v>
      </c>
      <c r="K363" s="48" t="s">
        <v>2386</v>
      </c>
      <c r="L363" s="244"/>
      <c r="M363" s="244"/>
      <c r="N363" s="244"/>
    </row>
    <row r="364" spans="1:14" s="236" customFormat="1" ht="13.5" customHeight="1">
      <c r="A364" s="25">
        <v>46</v>
      </c>
      <c r="B364" s="25" t="s">
        <v>3112</v>
      </c>
      <c r="C364" s="43" t="s">
        <v>3113</v>
      </c>
      <c r="D364" s="25" t="s">
        <v>1523</v>
      </c>
      <c r="E364" s="43">
        <v>110106012</v>
      </c>
      <c r="F364" s="107">
        <v>9300</v>
      </c>
      <c r="G364" s="107">
        <v>9300</v>
      </c>
      <c r="H364" s="419">
        <v>0</v>
      </c>
      <c r="I364" s="662">
        <v>46</v>
      </c>
      <c r="J364" s="25" t="s">
        <v>1761</v>
      </c>
      <c r="K364" s="25" t="s">
        <v>2386</v>
      </c>
      <c r="L364" s="241"/>
      <c r="M364" s="241"/>
      <c r="N364" s="241"/>
    </row>
    <row r="365" spans="1:14" s="243" customFormat="1" ht="13.5" customHeight="1">
      <c r="A365" s="25">
        <v>47</v>
      </c>
      <c r="B365" s="48" t="s">
        <v>659</v>
      </c>
      <c r="C365" s="59" t="s">
        <v>259</v>
      </c>
      <c r="D365" s="25" t="s">
        <v>1523</v>
      </c>
      <c r="E365" s="59">
        <v>110104007</v>
      </c>
      <c r="F365" s="59">
        <v>29235.33</v>
      </c>
      <c r="G365" s="59">
        <v>29235.33</v>
      </c>
      <c r="H365" s="67">
        <v>0</v>
      </c>
      <c r="I365" s="662">
        <v>47</v>
      </c>
      <c r="J365" s="25" t="s">
        <v>1761</v>
      </c>
      <c r="K365" s="48" t="s">
        <v>2386</v>
      </c>
      <c r="L365" s="244"/>
      <c r="M365" s="244"/>
      <c r="N365" s="244"/>
    </row>
    <row r="366" spans="1:14" s="243" customFormat="1" ht="13.5" customHeight="1">
      <c r="A366" s="25">
        <v>48</v>
      </c>
      <c r="B366" s="48" t="s">
        <v>660</v>
      </c>
      <c r="C366" s="59" t="s">
        <v>259</v>
      </c>
      <c r="D366" s="25" t="s">
        <v>1523</v>
      </c>
      <c r="E366" s="59">
        <v>110104008</v>
      </c>
      <c r="F366" s="59">
        <v>29235.33</v>
      </c>
      <c r="G366" s="59">
        <v>29235.33</v>
      </c>
      <c r="H366" s="67">
        <v>0</v>
      </c>
      <c r="I366" s="662">
        <v>48</v>
      </c>
      <c r="J366" s="25" t="s">
        <v>1761</v>
      </c>
      <c r="K366" s="48" t="s">
        <v>2386</v>
      </c>
      <c r="L366" s="244"/>
      <c r="M366" s="244"/>
      <c r="N366" s="244"/>
    </row>
    <row r="367" spans="1:14" s="243" customFormat="1" ht="13.5" customHeight="1">
      <c r="A367" s="25">
        <v>49</v>
      </c>
      <c r="B367" s="65" t="s">
        <v>661</v>
      </c>
      <c r="C367" s="59" t="s">
        <v>259</v>
      </c>
      <c r="D367" s="25" t="s">
        <v>1523</v>
      </c>
      <c r="E367" s="59">
        <v>110104009</v>
      </c>
      <c r="F367" s="59">
        <v>17384.91</v>
      </c>
      <c r="G367" s="59">
        <v>17384.91</v>
      </c>
      <c r="H367" s="67">
        <v>0</v>
      </c>
      <c r="I367" s="662">
        <v>49</v>
      </c>
      <c r="J367" s="25" t="s">
        <v>1761</v>
      </c>
      <c r="K367" s="48" t="s">
        <v>2386</v>
      </c>
      <c r="L367" s="244"/>
      <c r="M367" s="244"/>
      <c r="N367" s="244"/>
    </row>
    <row r="368" spans="1:14" s="243" customFormat="1" ht="13.5" customHeight="1">
      <c r="A368" s="25">
        <v>50</v>
      </c>
      <c r="B368" s="48" t="s">
        <v>1678</v>
      </c>
      <c r="C368" s="59" t="s">
        <v>259</v>
      </c>
      <c r="D368" s="25" t="s">
        <v>1523</v>
      </c>
      <c r="E368" s="59">
        <v>110101010</v>
      </c>
      <c r="F368" s="59">
        <v>17384.91</v>
      </c>
      <c r="G368" s="59">
        <v>17384.91</v>
      </c>
      <c r="H368" s="67">
        <v>0</v>
      </c>
      <c r="I368" s="662">
        <v>50</v>
      </c>
      <c r="J368" s="25" t="s">
        <v>1761</v>
      </c>
      <c r="K368" s="48" t="s">
        <v>2386</v>
      </c>
      <c r="L368" s="244"/>
      <c r="M368" s="244"/>
      <c r="N368" s="244"/>
    </row>
    <row r="369" spans="1:14" s="243" customFormat="1" ht="13.5" customHeight="1">
      <c r="A369" s="25">
        <v>51</v>
      </c>
      <c r="B369" s="48" t="s">
        <v>1681</v>
      </c>
      <c r="C369" s="59" t="s">
        <v>259</v>
      </c>
      <c r="D369" s="25" t="s">
        <v>1523</v>
      </c>
      <c r="E369" s="59">
        <v>110104011</v>
      </c>
      <c r="F369" s="59">
        <v>17384.91</v>
      </c>
      <c r="G369" s="59">
        <v>17384.91</v>
      </c>
      <c r="H369" s="67">
        <v>0</v>
      </c>
      <c r="I369" s="662">
        <v>51</v>
      </c>
      <c r="J369" s="25" t="s">
        <v>1761</v>
      </c>
      <c r="K369" s="48" t="s">
        <v>2386</v>
      </c>
      <c r="L369" s="244"/>
      <c r="M369" s="244"/>
      <c r="N369" s="244"/>
    </row>
    <row r="370" spans="1:14" s="243" customFormat="1" ht="13.5" customHeight="1">
      <c r="A370" s="25">
        <v>52</v>
      </c>
      <c r="B370" s="48" t="s">
        <v>1682</v>
      </c>
      <c r="C370" s="59" t="s">
        <v>259</v>
      </c>
      <c r="D370" s="25" t="s">
        <v>1523</v>
      </c>
      <c r="E370" s="59">
        <v>110104012</v>
      </c>
      <c r="F370" s="59">
        <v>17571.54</v>
      </c>
      <c r="G370" s="59">
        <v>17571.54</v>
      </c>
      <c r="H370" s="67">
        <v>0</v>
      </c>
      <c r="I370" s="662">
        <v>52</v>
      </c>
      <c r="J370" s="25" t="s">
        <v>1761</v>
      </c>
      <c r="K370" s="48" t="s">
        <v>2386</v>
      </c>
      <c r="L370" s="244"/>
      <c r="M370" s="244"/>
      <c r="N370" s="244"/>
    </row>
    <row r="371" spans="1:14" s="243" customFormat="1" ht="13.5" customHeight="1">
      <c r="A371" s="25">
        <v>53</v>
      </c>
      <c r="B371" s="48" t="s">
        <v>1683</v>
      </c>
      <c r="C371" s="59" t="s">
        <v>259</v>
      </c>
      <c r="D371" s="25" t="s">
        <v>1523</v>
      </c>
      <c r="E371" s="59">
        <v>110104013</v>
      </c>
      <c r="F371" s="59">
        <v>36957.01</v>
      </c>
      <c r="G371" s="59">
        <v>36957.01</v>
      </c>
      <c r="H371" s="67">
        <v>0</v>
      </c>
      <c r="I371" s="662">
        <v>53</v>
      </c>
      <c r="J371" s="25" t="s">
        <v>1761</v>
      </c>
      <c r="K371" s="48" t="s">
        <v>2386</v>
      </c>
      <c r="L371" s="244"/>
      <c r="M371" s="244"/>
      <c r="N371" s="244"/>
    </row>
    <row r="372" spans="1:14" s="243" customFormat="1" ht="13.5" customHeight="1">
      <c r="A372" s="25">
        <v>54</v>
      </c>
      <c r="B372" s="48" t="s">
        <v>1684</v>
      </c>
      <c r="C372" s="59" t="s">
        <v>1500</v>
      </c>
      <c r="D372" s="25" t="s">
        <v>1523</v>
      </c>
      <c r="E372" s="59">
        <v>110104014</v>
      </c>
      <c r="F372" s="59">
        <v>35484.12</v>
      </c>
      <c r="G372" s="59">
        <v>35484.12</v>
      </c>
      <c r="H372" s="67">
        <v>0</v>
      </c>
      <c r="I372" s="662">
        <v>54</v>
      </c>
      <c r="J372" s="25" t="s">
        <v>1761</v>
      </c>
      <c r="K372" s="48" t="s">
        <v>2386</v>
      </c>
      <c r="L372" s="244"/>
      <c r="M372" s="244"/>
      <c r="N372" s="244"/>
    </row>
    <row r="373" spans="1:14" s="243" customFormat="1" ht="12.75" customHeight="1">
      <c r="A373" s="25">
        <v>55</v>
      </c>
      <c r="B373" s="48" t="s">
        <v>1636</v>
      </c>
      <c r="C373" s="48" t="s">
        <v>27</v>
      </c>
      <c r="D373" s="25" t="s">
        <v>1523</v>
      </c>
      <c r="E373" s="59">
        <v>410134017</v>
      </c>
      <c r="F373" s="67">
        <v>30000</v>
      </c>
      <c r="G373" s="60">
        <v>30000</v>
      </c>
      <c r="H373" s="60">
        <v>0</v>
      </c>
      <c r="I373" s="662">
        <v>55</v>
      </c>
      <c r="J373" s="25" t="s">
        <v>1761</v>
      </c>
      <c r="K373" s="48" t="s">
        <v>2386</v>
      </c>
      <c r="L373" s="244"/>
      <c r="M373" s="244"/>
      <c r="N373" s="244"/>
    </row>
    <row r="374" spans="1:14" s="243" customFormat="1" ht="13.5" customHeight="1">
      <c r="A374" s="25">
        <v>56</v>
      </c>
      <c r="B374" s="132" t="s">
        <v>1637</v>
      </c>
      <c r="C374" s="48" t="s">
        <v>259</v>
      </c>
      <c r="D374" s="25" t="s">
        <v>1523</v>
      </c>
      <c r="E374" s="48">
        <v>410134018</v>
      </c>
      <c r="F374" s="67">
        <v>26305</v>
      </c>
      <c r="G374" s="60">
        <v>26305</v>
      </c>
      <c r="H374" s="124">
        <v>0</v>
      </c>
      <c r="I374" s="662">
        <v>56</v>
      </c>
      <c r="J374" s="25" t="s">
        <v>1761</v>
      </c>
      <c r="K374" s="48" t="s">
        <v>2386</v>
      </c>
      <c r="L374" s="244"/>
      <c r="M374" s="244"/>
      <c r="N374" s="244"/>
    </row>
    <row r="375" spans="1:14" s="243" customFormat="1" ht="13.5" customHeight="1">
      <c r="A375" s="25">
        <v>57</v>
      </c>
      <c r="B375" s="132" t="s">
        <v>3148</v>
      </c>
      <c r="C375" s="48" t="s">
        <v>3149</v>
      </c>
      <c r="D375" s="25" t="s">
        <v>1523</v>
      </c>
      <c r="E375" s="48">
        <v>110106015</v>
      </c>
      <c r="F375" s="67">
        <v>18850</v>
      </c>
      <c r="G375" s="67">
        <v>18850</v>
      </c>
      <c r="H375" s="124">
        <v>0</v>
      </c>
      <c r="I375" s="662">
        <v>57</v>
      </c>
      <c r="J375" s="25" t="s">
        <v>1761</v>
      </c>
      <c r="K375" s="48" t="s">
        <v>2386</v>
      </c>
      <c r="L375" s="244"/>
      <c r="M375" s="244"/>
      <c r="N375" s="244"/>
    </row>
    <row r="376" spans="1:14" s="440" customFormat="1" ht="13.5" customHeight="1">
      <c r="A376" s="25">
        <v>58</v>
      </c>
      <c r="B376" s="462" t="s">
        <v>3420</v>
      </c>
      <c r="C376" s="272" t="s">
        <v>2996</v>
      </c>
      <c r="D376" s="272" t="s">
        <v>1523</v>
      </c>
      <c r="E376" s="272"/>
      <c r="F376" s="465">
        <v>1927000</v>
      </c>
      <c r="G376" s="465">
        <v>0</v>
      </c>
      <c r="H376" s="465">
        <v>1927000</v>
      </c>
      <c r="I376" s="662">
        <v>58</v>
      </c>
      <c r="J376" s="272" t="s">
        <v>1761</v>
      </c>
      <c r="K376" s="272" t="s">
        <v>2386</v>
      </c>
      <c r="L376" s="467"/>
      <c r="M376" s="467"/>
      <c r="N376" s="467"/>
    </row>
    <row r="377" spans="1:14" s="440" customFormat="1" ht="13.5" customHeight="1">
      <c r="A377" s="25">
        <v>59</v>
      </c>
      <c r="B377" s="462" t="s">
        <v>3517</v>
      </c>
      <c r="C377" s="272" t="s">
        <v>3505</v>
      </c>
      <c r="D377" s="272" t="s">
        <v>1523</v>
      </c>
      <c r="E377" s="272"/>
      <c r="F377" s="465">
        <v>17940</v>
      </c>
      <c r="G377" s="465">
        <v>0</v>
      </c>
      <c r="H377" s="465">
        <v>17940</v>
      </c>
      <c r="I377" s="662">
        <v>59</v>
      </c>
      <c r="J377" s="272" t="s">
        <v>1761</v>
      </c>
      <c r="K377" s="272" t="s">
        <v>2386</v>
      </c>
      <c r="L377" s="467"/>
      <c r="M377" s="467"/>
      <c r="N377" s="467"/>
    </row>
    <row r="378" spans="1:14" s="440" customFormat="1" ht="13.5" customHeight="1">
      <c r="A378" s="25">
        <v>60</v>
      </c>
      <c r="B378" s="462" t="s">
        <v>4098</v>
      </c>
      <c r="C378" s="272" t="s">
        <v>4068</v>
      </c>
      <c r="D378" s="272" t="s">
        <v>1523</v>
      </c>
      <c r="E378" s="272"/>
      <c r="F378" s="465">
        <v>35853.99</v>
      </c>
      <c r="G378" s="465">
        <v>0</v>
      </c>
      <c r="H378" s="465">
        <v>35853.99</v>
      </c>
      <c r="I378" s="662">
        <v>60</v>
      </c>
      <c r="J378" s="272" t="s">
        <v>1761</v>
      </c>
      <c r="K378" s="272" t="s">
        <v>2386</v>
      </c>
      <c r="L378" s="467"/>
      <c r="M378" s="467"/>
      <c r="N378" s="467"/>
    </row>
    <row r="379" spans="1:14" s="440" customFormat="1" ht="13.5" customHeight="1">
      <c r="A379" s="25">
        <v>61</v>
      </c>
      <c r="B379" s="462" t="s">
        <v>4099</v>
      </c>
      <c r="C379" s="272" t="s">
        <v>4068</v>
      </c>
      <c r="D379" s="272" t="s">
        <v>1523</v>
      </c>
      <c r="E379" s="272"/>
      <c r="F379" s="465">
        <v>35853.99</v>
      </c>
      <c r="G379" s="465">
        <v>0</v>
      </c>
      <c r="H379" s="465">
        <v>35853.99</v>
      </c>
      <c r="I379" s="662">
        <v>61</v>
      </c>
      <c r="J379" s="272" t="s">
        <v>1761</v>
      </c>
      <c r="K379" s="272" t="s">
        <v>2386</v>
      </c>
      <c r="L379" s="467"/>
      <c r="M379" s="467"/>
      <c r="N379" s="467"/>
    </row>
    <row r="380" spans="1:14" s="440" customFormat="1" ht="13.5" customHeight="1">
      <c r="A380" s="25">
        <v>62</v>
      </c>
      <c r="B380" s="462" t="s">
        <v>4100</v>
      </c>
      <c r="C380" s="272" t="s">
        <v>4068</v>
      </c>
      <c r="D380" s="272" t="s">
        <v>1523</v>
      </c>
      <c r="E380" s="272"/>
      <c r="F380" s="465">
        <v>35853.99</v>
      </c>
      <c r="G380" s="465">
        <v>0</v>
      </c>
      <c r="H380" s="465">
        <v>35853.99</v>
      </c>
      <c r="I380" s="662">
        <v>62</v>
      </c>
      <c r="J380" s="272" t="s">
        <v>1761</v>
      </c>
      <c r="K380" s="272" t="s">
        <v>2386</v>
      </c>
      <c r="L380" s="467"/>
      <c r="M380" s="467"/>
      <c r="N380" s="467"/>
    </row>
    <row r="381" spans="1:14" s="440" customFormat="1" ht="13.5" customHeight="1">
      <c r="A381" s="25">
        <v>63</v>
      </c>
      <c r="B381" s="462" t="s">
        <v>4101</v>
      </c>
      <c r="C381" s="272" t="s">
        <v>4068</v>
      </c>
      <c r="D381" s="272" t="s">
        <v>1523</v>
      </c>
      <c r="E381" s="272"/>
      <c r="F381" s="465">
        <v>35853.99</v>
      </c>
      <c r="G381" s="465">
        <v>0</v>
      </c>
      <c r="H381" s="465">
        <v>35853.99</v>
      </c>
      <c r="I381" s="662">
        <v>63</v>
      </c>
      <c r="J381" s="272" t="s">
        <v>1761</v>
      </c>
      <c r="K381" s="272" t="s">
        <v>2386</v>
      </c>
      <c r="L381" s="467"/>
      <c r="M381" s="467"/>
      <c r="N381" s="467"/>
    </row>
    <row r="382" spans="1:14" s="440" customFormat="1" ht="13.5" customHeight="1">
      <c r="A382" s="25">
        <v>64</v>
      </c>
      <c r="B382" s="462" t="s">
        <v>4102</v>
      </c>
      <c r="C382" s="272" t="s">
        <v>4068</v>
      </c>
      <c r="D382" s="272" t="s">
        <v>1523</v>
      </c>
      <c r="E382" s="272"/>
      <c r="F382" s="465">
        <v>35853.99</v>
      </c>
      <c r="G382" s="465">
        <v>0</v>
      </c>
      <c r="H382" s="465">
        <v>35853.99</v>
      </c>
      <c r="I382" s="662">
        <v>64</v>
      </c>
      <c r="J382" s="272" t="s">
        <v>1761</v>
      </c>
      <c r="K382" s="272" t="s">
        <v>2386</v>
      </c>
      <c r="L382" s="467"/>
      <c r="M382" s="467"/>
      <c r="N382" s="467"/>
    </row>
    <row r="383" spans="1:14" s="440" customFormat="1" ht="13.5" customHeight="1">
      <c r="A383" s="25">
        <v>65</v>
      </c>
      <c r="B383" s="462" t="s">
        <v>4103</v>
      </c>
      <c r="C383" s="272" t="s">
        <v>4068</v>
      </c>
      <c r="D383" s="272" t="s">
        <v>1523</v>
      </c>
      <c r="E383" s="272"/>
      <c r="F383" s="465">
        <v>35853.99</v>
      </c>
      <c r="G383" s="465">
        <v>0</v>
      </c>
      <c r="H383" s="465">
        <v>35853.99</v>
      </c>
      <c r="I383" s="662">
        <v>65</v>
      </c>
      <c r="J383" s="272" t="s">
        <v>1761</v>
      </c>
      <c r="K383" s="272" t="s">
        <v>2386</v>
      </c>
      <c r="L383" s="467"/>
      <c r="M383" s="467"/>
      <c r="N383" s="467"/>
    </row>
    <row r="384" spans="1:14" s="440" customFormat="1" ht="13.5" customHeight="1">
      <c r="A384" s="25">
        <v>66</v>
      </c>
      <c r="B384" s="462" t="s">
        <v>4104</v>
      </c>
      <c r="C384" s="272" t="s">
        <v>4068</v>
      </c>
      <c r="D384" s="272" t="s">
        <v>1523</v>
      </c>
      <c r="E384" s="272"/>
      <c r="F384" s="465">
        <v>35853.99</v>
      </c>
      <c r="G384" s="465">
        <v>0</v>
      </c>
      <c r="H384" s="465">
        <v>35853.99</v>
      </c>
      <c r="I384" s="662">
        <v>66</v>
      </c>
      <c r="J384" s="272" t="s">
        <v>1761</v>
      </c>
      <c r="K384" s="272" t="s">
        <v>2386</v>
      </c>
      <c r="L384" s="467"/>
      <c r="M384" s="467"/>
      <c r="N384" s="467"/>
    </row>
    <row r="385" spans="1:14" s="440" customFormat="1" ht="13.5" customHeight="1">
      <c r="A385" s="25">
        <v>67</v>
      </c>
      <c r="B385" s="462" t="s">
        <v>4105</v>
      </c>
      <c r="C385" s="272" t="s">
        <v>4068</v>
      </c>
      <c r="D385" s="272" t="s">
        <v>1523</v>
      </c>
      <c r="E385" s="272"/>
      <c r="F385" s="465">
        <v>35853.99</v>
      </c>
      <c r="G385" s="465">
        <v>0</v>
      </c>
      <c r="H385" s="465">
        <v>35853.99</v>
      </c>
      <c r="I385" s="662">
        <v>67</v>
      </c>
      <c r="J385" s="272" t="s">
        <v>1761</v>
      </c>
      <c r="K385" s="272" t="s">
        <v>2386</v>
      </c>
      <c r="L385" s="467"/>
      <c r="M385" s="467"/>
      <c r="N385" s="467"/>
    </row>
    <row r="386" spans="1:14" s="440" customFormat="1" ht="13.5" customHeight="1">
      <c r="A386" s="25">
        <v>68</v>
      </c>
      <c r="B386" s="462" t="s">
        <v>4106</v>
      </c>
      <c r="C386" s="272" t="s">
        <v>4068</v>
      </c>
      <c r="D386" s="272" t="s">
        <v>1523</v>
      </c>
      <c r="E386" s="272"/>
      <c r="F386" s="465">
        <v>35853.99</v>
      </c>
      <c r="G386" s="465">
        <v>0</v>
      </c>
      <c r="H386" s="465">
        <v>35853.99</v>
      </c>
      <c r="I386" s="662">
        <v>68</v>
      </c>
      <c r="J386" s="272" t="s">
        <v>1761</v>
      </c>
      <c r="K386" s="272" t="s">
        <v>2386</v>
      </c>
      <c r="L386" s="467"/>
      <c r="M386" s="467"/>
      <c r="N386" s="467"/>
    </row>
    <row r="387" spans="1:14" s="440" customFormat="1" ht="13.5" customHeight="1">
      <c r="A387" s="25">
        <v>69</v>
      </c>
      <c r="B387" s="462" t="s">
        <v>4107</v>
      </c>
      <c r="C387" s="272" t="s">
        <v>4068</v>
      </c>
      <c r="D387" s="501" t="s">
        <v>1523</v>
      </c>
      <c r="E387" s="272"/>
      <c r="F387" s="465">
        <v>35853.99</v>
      </c>
      <c r="G387" s="465">
        <v>0</v>
      </c>
      <c r="H387" s="465">
        <v>35853.99</v>
      </c>
      <c r="I387" s="662">
        <v>69</v>
      </c>
      <c r="J387" s="272" t="s">
        <v>1761</v>
      </c>
      <c r="K387" s="272" t="s">
        <v>2386</v>
      </c>
      <c r="L387" s="467"/>
      <c r="M387" s="467"/>
      <c r="N387" s="467"/>
    </row>
    <row r="388" spans="1:14" s="440" customFormat="1" ht="27.75" customHeight="1">
      <c r="A388" s="25">
        <v>70</v>
      </c>
      <c r="B388" s="513" t="s">
        <v>4210</v>
      </c>
      <c r="C388" s="464" t="s">
        <v>4209</v>
      </c>
      <c r="D388" s="501" t="s">
        <v>1523</v>
      </c>
      <c r="E388" s="272"/>
      <c r="F388" s="465">
        <v>268650</v>
      </c>
      <c r="G388" s="465">
        <v>0</v>
      </c>
      <c r="H388" s="465">
        <v>268650</v>
      </c>
      <c r="I388" s="662">
        <v>70</v>
      </c>
      <c r="J388" s="501" t="s">
        <v>1761</v>
      </c>
      <c r="K388" s="501" t="s">
        <v>2386</v>
      </c>
      <c r="L388" s="467"/>
      <c r="M388" s="467"/>
      <c r="N388" s="467"/>
    </row>
    <row r="389" spans="1:14" s="440" customFormat="1" ht="16.5" customHeight="1">
      <c r="A389" s="25">
        <v>71</v>
      </c>
      <c r="B389" s="513" t="s">
        <v>4349</v>
      </c>
      <c r="C389" s="464" t="s">
        <v>4347</v>
      </c>
      <c r="D389" s="501" t="s">
        <v>1523</v>
      </c>
      <c r="E389" s="272"/>
      <c r="F389" s="465">
        <v>37700</v>
      </c>
      <c r="G389" s="465">
        <v>0</v>
      </c>
      <c r="H389" s="465">
        <v>37700</v>
      </c>
      <c r="I389" s="662">
        <v>71</v>
      </c>
      <c r="J389" s="501" t="s">
        <v>1761</v>
      </c>
      <c r="K389" s="501" t="s">
        <v>2386</v>
      </c>
      <c r="L389" s="467"/>
      <c r="M389" s="467"/>
      <c r="N389" s="467"/>
    </row>
    <row r="390" spans="1:14" s="440" customFormat="1" ht="18" customHeight="1">
      <c r="A390" s="25">
        <v>72</v>
      </c>
      <c r="B390" s="513" t="s">
        <v>4350</v>
      </c>
      <c r="C390" s="464" t="s">
        <v>4347</v>
      </c>
      <c r="D390" s="501" t="s">
        <v>1523</v>
      </c>
      <c r="E390" s="272"/>
      <c r="F390" s="465">
        <v>37700</v>
      </c>
      <c r="G390" s="465">
        <v>0</v>
      </c>
      <c r="H390" s="465">
        <v>37700</v>
      </c>
      <c r="I390" s="662">
        <v>72</v>
      </c>
      <c r="J390" s="501" t="s">
        <v>1761</v>
      </c>
      <c r="K390" s="501" t="s">
        <v>2386</v>
      </c>
      <c r="L390" s="467"/>
      <c r="M390" s="467"/>
      <c r="N390" s="467"/>
    </row>
    <row r="391" spans="1:14" s="440" customFormat="1" ht="26.25" customHeight="1">
      <c r="A391" s="25">
        <v>73</v>
      </c>
      <c r="B391" s="513" t="s">
        <v>4368</v>
      </c>
      <c r="C391" s="464" t="s">
        <v>4367</v>
      </c>
      <c r="D391" s="501" t="s">
        <v>1523</v>
      </c>
      <c r="E391" s="272"/>
      <c r="F391" s="465">
        <v>28291.46</v>
      </c>
      <c r="G391" s="465">
        <v>0</v>
      </c>
      <c r="H391" s="465">
        <v>28291.46</v>
      </c>
      <c r="I391" s="662">
        <v>73</v>
      </c>
      <c r="J391" s="501" t="s">
        <v>1761</v>
      </c>
      <c r="K391" s="501" t="s">
        <v>2386</v>
      </c>
      <c r="L391" s="467"/>
      <c r="M391" s="467"/>
      <c r="N391" s="467"/>
    </row>
    <row r="392" spans="1:14" s="440" customFormat="1" ht="24.75" customHeight="1">
      <c r="A392" s="25">
        <v>74</v>
      </c>
      <c r="B392" s="513" t="s">
        <v>4369</v>
      </c>
      <c r="C392" s="464" t="s">
        <v>4367</v>
      </c>
      <c r="D392" s="501" t="s">
        <v>1523</v>
      </c>
      <c r="E392" s="272"/>
      <c r="F392" s="465">
        <v>28291.46</v>
      </c>
      <c r="G392" s="465">
        <v>0</v>
      </c>
      <c r="H392" s="465">
        <v>28291.46</v>
      </c>
      <c r="I392" s="662">
        <v>74</v>
      </c>
      <c r="J392" s="501" t="s">
        <v>1761</v>
      </c>
      <c r="K392" s="501" t="s">
        <v>2386</v>
      </c>
      <c r="L392" s="467"/>
      <c r="M392" s="467"/>
      <c r="N392" s="467"/>
    </row>
    <row r="393" spans="1:14" s="440" customFormat="1" ht="18" customHeight="1">
      <c r="A393" s="25">
        <v>75</v>
      </c>
      <c r="B393" s="513" t="s">
        <v>4370</v>
      </c>
      <c r="C393" s="464" t="s">
        <v>4367</v>
      </c>
      <c r="D393" s="501" t="s">
        <v>1523</v>
      </c>
      <c r="E393" s="272"/>
      <c r="F393" s="465">
        <v>28291.46</v>
      </c>
      <c r="G393" s="465">
        <v>0</v>
      </c>
      <c r="H393" s="465">
        <v>28291.46</v>
      </c>
      <c r="I393" s="662">
        <v>75</v>
      </c>
      <c r="J393" s="501" t="s">
        <v>1761</v>
      </c>
      <c r="K393" s="501" t="s">
        <v>2386</v>
      </c>
      <c r="L393" s="467"/>
      <c r="M393" s="467"/>
      <c r="N393" s="467"/>
    </row>
    <row r="394" spans="1:14" s="440" customFormat="1" ht="18" customHeight="1">
      <c r="A394" s="25">
        <v>76</v>
      </c>
      <c r="B394" s="513" t="s">
        <v>4371</v>
      </c>
      <c r="C394" s="464" t="s">
        <v>4367</v>
      </c>
      <c r="D394" s="501" t="s">
        <v>1523</v>
      </c>
      <c r="E394" s="272"/>
      <c r="F394" s="465">
        <v>28291.46</v>
      </c>
      <c r="G394" s="465">
        <v>0</v>
      </c>
      <c r="H394" s="465">
        <v>28291.46</v>
      </c>
      <c r="I394" s="662">
        <v>76</v>
      </c>
      <c r="J394" s="501" t="s">
        <v>1761</v>
      </c>
      <c r="K394" s="501" t="s">
        <v>2386</v>
      </c>
      <c r="L394" s="467"/>
      <c r="M394" s="467"/>
      <c r="N394" s="467"/>
    </row>
    <row r="395" spans="1:14" s="440" customFormat="1" ht="16.5" customHeight="1">
      <c r="A395" s="25">
        <v>77</v>
      </c>
      <c r="B395" s="513" t="s">
        <v>4581</v>
      </c>
      <c r="C395" s="464" t="s">
        <v>4575</v>
      </c>
      <c r="D395" s="501" t="s">
        <v>1523</v>
      </c>
      <c r="E395" s="272"/>
      <c r="F395" s="465">
        <v>14707.09</v>
      </c>
      <c r="G395" s="465">
        <v>0</v>
      </c>
      <c r="H395" s="465">
        <v>14707.09</v>
      </c>
      <c r="I395" s="662">
        <v>77</v>
      </c>
      <c r="J395" s="501" t="s">
        <v>1761</v>
      </c>
      <c r="K395" s="501" t="s">
        <v>2386</v>
      </c>
      <c r="L395" s="467"/>
      <c r="M395" s="467"/>
      <c r="N395" s="467"/>
    </row>
    <row r="396" spans="1:14" s="440" customFormat="1" ht="16.5" customHeight="1">
      <c r="A396" s="25">
        <v>78</v>
      </c>
      <c r="B396" s="513" t="s">
        <v>4582</v>
      </c>
      <c r="C396" s="464" t="s">
        <v>4575</v>
      </c>
      <c r="D396" s="501" t="s">
        <v>1523</v>
      </c>
      <c r="E396" s="272"/>
      <c r="F396" s="465">
        <v>14707.09</v>
      </c>
      <c r="G396" s="465">
        <v>0</v>
      </c>
      <c r="H396" s="465">
        <v>14707.09</v>
      </c>
      <c r="I396" s="662">
        <v>78</v>
      </c>
      <c r="J396" s="501" t="s">
        <v>1761</v>
      </c>
      <c r="K396" s="501" t="s">
        <v>2386</v>
      </c>
      <c r="L396" s="467"/>
      <c r="M396" s="467"/>
      <c r="N396" s="467"/>
    </row>
    <row r="397" spans="1:14" s="622" customFormat="1" ht="53.25" customHeight="1">
      <c r="A397" s="25">
        <v>79</v>
      </c>
      <c r="B397" s="513" t="s">
        <v>5429</v>
      </c>
      <c r="C397" s="743" t="s">
        <v>5425</v>
      </c>
      <c r="D397" s="501" t="s">
        <v>1523</v>
      </c>
      <c r="E397" s="464"/>
      <c r="F397" s="465">
        <v>346757.5</v>
      </c>
      <c r="G397" s="465">
        <v>0</v>
      </c>
      <c r="H397" s="466">
        <v>346757.5</v>
      </c>
      <c r="I397" s="662">
        <v>79</v>
      </c>
      <c r="J397" s="501" t="s">
        <v>1761</v>
      </c>
      <c r="K397" s="501" t="s">
        <v>2386</v>
      </c>
      <c r="L397" s="625"/>
      <c r="M397" s="625"/>
      <c r="N397" s="625"/>
    </row>
    <row r="398" spans="1:14" s="622" customFormat="1" ht="41.25" customHeight="1">
      <c r="A398" s="25">
        <v>80</v>
      </c>
      <c r="B398" s="513" t="s">
        <v>5430</v>
      </c>
      <c r="C398" s="743" t="s">
        <v>5427</v>
      </c>
      <c r="D398" s="501" t="s">
        <v>1523</v>
      </c>
      <c r="E398" s="464"/>
      <c r="F398" s="465">
        <v>159990.2</v>
      </c>
      <c r="G398" s="465">
        <v>0</v>
      </c>
      <c r="H398" s="466">
        <v>159990.2</v>
      </c>
      <c r="I398" s="662">
        <v>80</v>
      </c>
      <c r="J398" s="501" t="s">
        <v>1761</v>
      </c>
      <c r="K398" s="501" t="s">
        <v>2386</v>
      </c>
      <c r="L398" s="625"/>
      <c r="M398" s="625"/>
      <c r="N398" s="625"/>
    </row>
    <row r="399" spans="1:14" s="622" customFormat="1" ht="42" customHeight="1">
      <c r="A399" s="25">
        <v>81</v>
      </c>
      <c r="B399" s="513" t="s">
        <v>5435</v>
      </c>
      <c r="C399" s="743" t="s">
        <v>5431</v>
      </c>
      <c r="D399" s="501" t="s">
        <v>1523</v>
      </c>
      <c r="E399" s="464"/>
      <c r="F399" s="465">
        <v>49069.48</v>
      </c>
      <c r="G399" s="465">
        <v>0</v>
      </c>
      <c r="H399" s="466">
        <v>49069.48</v>
      </c>
      <c r="I399" s="662">
        <v>81</v>
      </c>
      <c r="J399" s="501" t="s">
        <v>1761</v>
      </c>
      <c r="K399" s="501" t="s">
        <v>2386</v>
      </c>
      <c r="L399" s="625"/>
      <c r="M399" s="625"/>
      <c r="N399" s="625"/>
    </row>
    <row r="400" spans="1:14" s="622" customFormat="1" ht="35.25" customHeight="1">
      <c r="A400" s="25">
        <v>82</v>
      </c>
      <c r="B400" s="513" t="s">
        <v>5436</v>
      </c>
      <c r="C400" s="743" t="s">
        <v>5432</v>
      </c>
      <c r="D400" s="501" t="s">
        <v>1523</v>
      </c>
      <c r="E400" s="464"/>
      <c r="F400" s="465">
        <v>13635</v>
      </c>
      <c r="G400" s="465">
        <v>0</v>
      </c>
      <c r="H400" s="466">
        <v>13635</v>
      </c>
      <c r="I400" s="662">
        <v>82</v>
      </c>
      <c r="J400" s="501" t="s">
        <v>1761</v>
      </c>
      <c r="K400" s="501" t="s">
        <v>2386</v>
      </c>
      <c r="L400" s="625"/>
      <c r="M400" s="625"/>
      <c r="N400" s="625"/>
    </row>
    <row r="401" spans="1:14" s="622" customFormat="1" ht="24" customHeight="1">
      <c r="A401" s="25">
        <v>83</v>
      </c>
      <c r="B401" s="513" t="s">
        <v>5445</v>
      </c>
      <c r="C401" s="743" t="s">
        <v>5441</v>
      </c>
      <c r="D401" s="501" t="s">
        <v>1523</v>
      </c>
      <c r="E401" s="464"/>
      <c r="F401" s="465" t="s">
        <v>5442</v>
      </c>
      <c r="G401" s="465">
        <v>0</v>
      </c>
      <c r="H401" s="466" t="s">
        <v>5442</v>
      </c>
      <c r="I401" s="662">
        <v>83</v>
      </c>
      <c r="J401" s="501" t="s">
        <v>1761</v>
      </c>
      <c r="K401" s="501" t="s">
        <v>2386</v>
      </c>
      <c r="L401" s="625"/>
      <c r="M401" s="625"/>
      <c r="N401" s="625"/>
    </row>
    <row r="402" spans="1:14" s="622" customFormat="1" ht="26.25" customHeight="1">
      <c r="A402" s="25">
        <v>84</v>
      </c>
      <c r="B402" s="513" t="s">
        <v>5446</v>
      </c>
      <c r="C402" s="743" t="s">
        <v>5441</v>
      </c>
      <c r="D402" s="501" t="s">
        <v>1523</v>
      </c>
      <c r="E402" s="464"/>
      <c r="F402" s="465" t="s">
        <v>5442</v>
      </c>
      <c r="G402" s="465">
        <v>0</v>
      </c>
      <c r="H402" s="466" t="s">
        <v>5442</v>
      </c>
      <c r="I402" s="662">
        <v>84</v>
      </c>
      <c r="J402" s="501" t="s">
        <v>1761</v>
      </c>
      <c r="K402" s="501" t="s">
        <v>2386</v>
      </c>
      <c r="L402" s="625"/>
      <c r="M402" s="625"/>
      <c r="N402" s="625"/>
    </row>
    <row r="403" spans="1:14" s="622" customFormat="1" ht="27" customHeight="1">
      <c r="A403" s="25">
        <v>85</v>
      </c>
      <c r="B403" s="513" t="s">
        <v>5447</v>
      </c>
      <c r="C403" s="743" t="s">
        <v>5441</v>
      </c>
      <c r="D403" s="501" t="s">
        <v>1523</v>
      </c>
      <c r="E403" s="464"/>
      <c r="F403" s="465" t="s">
        <v>5442</v>
      </c>
      <c r="G403" s="465">
        <v>0</v>
      </c>
      <c r="H403" s="466" t="s">
        <v>5442</v>
      </c>
      <c r="I403" s="662">
        <v>85</v>
      </c>
      <c r="J403" s="501" t="s">
        <v>1761</v>
      </c>
      <c r="K403" s="501" t="s">
        <v>2386</v>
      </c>
      <c r="L403" s="625"/>
      <c r="M403" s="625"/>
      <c r="N403" s="625"/>
    </row>
    <row r="404" spans="1:14" s="622" customFormat="1" ht="15.75" customHeight="1">
      <c r="A404" s="25">
        <v>86</v>
      </c>
      <c r="B404" s="513" t="s">
        <v>5557</v>
      </c>
      <c r="C404" s="743" t="s">
        <v>5551</v>
      </c>
      <c r="D404" s="501" t="s">
        <v>1523</v>
      </c>
      <c r="E404" s="464"/>
      <c r="F404" s="465">
        <v>133881</v>
      </c>
      <c r="G404" s="465">
        <v>0</v>
      </c>
      <c r="H404" s="466">
        <v>133881</v>
      </c>
      <c r="I404" s="662">
        <v>86</v>
      </c>
      <c r="J404" s="501" t="s">
        <v>1761</v>
      </c>
      <c r="K404" s="501" t="s">
        <v>2386</v>
      </c>
      <c r="L404" s="625"/>
      <c r="M404" s="625"/>
      <c r="N404" s="625"/>
    </row>
    <row r="405" spans="1:14" s="622" customFormat="1" ht="15" customHeight="1">
      <c r="A405" s="25">
        <v>87</v>
      </c>
      <c r="B405" s="513" t="s">
        <v>5577</v>
      </c>
      <c r="C405" s="743" t="s">
        <v>5571</v>
      </c>
      <c r="D405" s="501" t="s">
        <v>1523</v>
      </c>
      <c r="E405" s="464"/>
      <c r="F405" s="465">
        <v>46231.27</v>
      </c>
      <c r="G405" s="465">
        <v>46231.27</v>
      </c>
      <c r="H405" s="466">
        <v>0</v>
      </c>
      <c r="I405" s="662">
        <v>87</v>
      </c>
      <c r="J405" s="501" t="s">
        <v>1761</v>
      </c>
      <c r="K405" s="501" t="s">
        <v>2386</v>
      </c>
      <c r="L405" s="625"/>
      <c r="M405" s="625"/>
      <c r="N405" s="625"/>
    </row>
    <row r="406" spans="1:14" s="622" customFormat="1" ht="15" customHeight="1">
      <c r="A406" s="25">
        <v>88</v>
      </c>
      <c r="B406" s="513" t="s">
        <v>5587</v>
      </c>
      <c r="C406" s="743" t="s">
        <v>5581</v>
      </c>
      <c r="D406" s="501" t="s">
        <v>1523</v>
      </c>
      <c r="E406" s="464"/>
      <c r="F406" s="465">
        <v>41129.33</v>
      </c>
      <c r="G406" s="465">
        <v>41129.33</v>
      </c>
      <c r="H406" s="466">
        <v>0</v>
      </c>
      <c r="I406" s="662">
        <v>88</v>
      </c>
      <c r="J406" s="501" t="s">
        <v>1761</v>
      </c>
      <c r="K406" s="501" t="s">
        <v>2386</v>
      </c>
      <c r="L406" s="625"/>
      <c r="M406" s="625"/>
      <c r="N406" s="625"/>
    </row>
    <row r="407" spans="1:14" s="622" customFormat="1" ht="15" customHeight="1">
      <c r="A407" s="25">
        <v>89</v>
      </c>
      <c r="B407" s="513" t="s">
        <v>5588</v>
      </c>
      <c r="C407" s="743" t="s">
        <v>5581</v>
      </c>
      <c r="D407" s="501" t="s">
        <v>1523</v>
      </c>
      <c r="E407" s="464"/>
      <c r="F407" s="465">
        <v>41129.33</v>
      </c>
      <c r="G407" s="465">
        <v>41129.33</v>
      </c>
      <c r="H407" s="466">
        <v>0</v>
      </c>
      <c r="I407" s="662">
        <v>89</v>
      </c>
      <c r="J407" s="501" t="s">
        <v>1761</v>
      </c>
      <c r="K407" s="501" t="s">
        <v>2386</v>
      </c>
      <c r="L407" s="625"/>
      <c r="M407" s="625"/>
      <c r="N407" s="625"/>
    </row>
    <row r="408" spans="1:14" s="622" customFormat="1" ht="15" customHeight="1">
      <c r="A408" s="25">
        <v>90</v>
      </c>
      <c r="B408" s="513" t="s">
        <v>5589</v>
      </c>
      <c r="C408" s="743" t="s">
        <v>5581</v>
      </c>
      <c r="D408" s="501" t="s">
        <v>1523</v>
      </c>
      <c r="E408" s="464"/>
      <c r="F408" s="465">
        <v>41129.33</v>
      </c>
      <c r="G408" s="465">
        <v>41129.33</v>
      </c>
      <c r="H408" s="466">
        <v>0</v>
      </c>
      <c r="I408" s="662">
        <v>90</v>
      </c>
      <c r="J408" s="501" t="s">
        <v>1761</v>
      </c>
      <c r="K408" s="501" t="s">
        <v>2386</v>
      </c>
      <c r="L408" s="625"/>
      <c r="M408" s="625"/>
      <c r="N408" s="625"/>
    </row>
    <row r="409" spans="1:14" s="622" customFormat="1" ht="15" customHeight="1">
      <c r="A409" s="25">
        <v>91</v>
      </c>
      <c r="B409" s="513" t="s">
        <v>5590</v>
      </c>
      <c r="C409" s="743" t="s">
        <v>5581</v>
      </c>
      <c r="D409" s="501" t="s">
        <v>1523</v>
      </c>
      <c r="E409" s="464"/>
      <c r="F409" s="465">
        <v>41129.33</v>
      </c>
      <c r="G409" s="465">
        <v>41129.33</v>
      </c>
      <c r="H409" s="466">
        <v>0</v>
      </c>
      <c r="I409" s="662">
        <v>91</v>
      </c>
      <c r="J409" s="501" t="s">
        <v>1761</v>
      </c>
      <c r="K409" s="501" t="s">
        <v>2386</v>
      </c>
      <c r="L409" s="625"/>
      <c r="M409" s="625"/>
      <c r="N409" s="625"/>
    </row>
    <row r="410" spans="1:14" s="622" customFormat="1" ht="15" customHeight="1">
      <c r="A410" s="25">
        <v>92</v>
      </c>
      <c r="B410" s="513" t="s">
        <v>5591</v>
      </c>
      <c r="C410" s="743" t="s">
        <v>5581</v>
      </c>
      <c r="D410" s="501" t="s">
        <v>1523</v>
      </c>
      <c r="E410" s="464"/>
      <c r="F410" s="465">
        <v>41129.33</v>
      </c>
      <c r="G410" s="465">
        <v>41129.33</v>
      </c>
      <c r="H410" s="466">
        <v>0</v>
      </c>
      <c r="I410" s="662">
        <v>92</v>
      </c>
      <c r="J410" s="501" t="s">
        <v>1761</v>
      </c>
      <c r="K410" s="501" t="s">
        <v>2386</v>
      </c>
      <c r="L410" s="625"/>
      <c r="M410" s="625"/>
      <c r="N410" s="625"/>
    </row>
    <row r="411" spans="1:14" s="622" customFormat="1" ht="15" customHeight="1">
      <c r="A411" s="25">
        <v>93</v>
      </c>
      <c r="B411" s="513" t="s">
        <v>5597</v>
      </c>
      <c r="C411" s="743" t="s">
        <v>5338</v>
      </c>
      <c r="D411" s="501" t="s">
        <v>1523</v>
      </c>
      <c r="E411" s="464"/>
      <c r="F411" s="465">
        <v>39038.15</v>
      </c>
      <c r="G411" s="465">
        <v>39038.15</v>
      </c>
      <c r="H411" s="466">
        <v>0</v>
      </c>
      <c r="I411" s="662">
        <v>93</v>
      </c>
      <c r="J411" s="501" t="s">
        <v>1761</v>
      </c>
      <c r="K411" s="501" t="s">
        <v>2386</v>
      </c>
      <c r="L411" s="625"/>
      <c r="M411" s="625"/>
      <c r="N411" s="625"/>
    </row>
    <row r="412" spans="1:14" s="622" customFormat="1" ht="15" customHeight="1">
      <c r="A412" s="25">
        <v>94</v>
      </c>
      <c r="B412" s="513" t="s">
        <v>5598</v>
      </c>
      <c r="C412" s="743" t="s">
        <v>5338</v>
      </c>
      <c r="D412" s="501" t="s">
        <v>1523</v>
      </c>
      <c r="E412" s="464"/>
      <c r="F412" s="465">
        <v>39038.15</v>
      </c>
      <c r="G412" s="465">
        <v>39038.15</v>
      </c>
      <c r="H412" s="466">
        <v>0</v>
      </c>
      <c r="I412" s="662">
        <v>94</v>
      </c>
      <c r="J412" s="501" t="s">
        <v>1761</v>
      </c>
      <c r="K412" s="501" t="s">
        <v>2386</v>
      </c>
      <c r="L412" s="625"/>
      <c r="M412" s="625"/>
      <c r="N412" s="625"/>
    </row>
    <row r="413" spans="1:14" s="622" customFormat="1" ht="15" customHeight="1">
      <c r="A413" s="25">
        <v>95</v>
      </c>
      <c r="B413" s="513" t="s">
        <v>5599</v>
      </c>
      <c r="C413" s="743" t="s">
        <v>5338</v>
      </c>
      <c r="D413" s="501" t="s">
        <v>1523</v>
      </c>
      <c r="E413" s="464"/>
      <c r="F413" s="465">
        <v>39038.15</v>
      </c>
      <c r="G413" s="465">
        <v>39038.15</v>
      </c>
      <c r="H413" s="466">
        <v>0</v>
      </c>
      <c r="I413" s="662">
        <v>95</v>
      </c>
      <c r="J413" s="501" t="s">
        <v>1761</v>
      </c>
      <c r="K413" s="501" t="s">
        <v>2386</v>
      </c>
      <c r="L413" s="625"/>
      <c r="M413" s="625"/>
      <c r="N413" s="625"/>
    </row>
    <row r="414" spans="1:14" s="622" customFormat="1" ht="15" customHeight="1">
      <c r="A414" s="25">
        <v>96</v>
      </c>
      <c r="B414" s="513" t="s">
        <v>5600</v>
      </c>
      <c r="C414" s="743" t="s">
        <v>5338</v>
      </c>
      <c r="D414" s="501" t="s">
        <v>1523</v>
      </c>
      <c r="E414" s="464"/>
      <c r="F414" s="465">
        <v>39038.15</v>
      </c>
      <c r="G414" s="465">
        <v>39038.15</v>
      </c>
      <c r="H414" s="466">
        <v>0</v>
      </c>
      <c r="I414" s="662">
        <v>96</v>
      </c>
      <c r="J414" s="501" t="s">
        <v>1761</v>
      </c>
      <c r="K414" s="501" t="s">
        <v>2386</v>
      </c>
      <c r="L414" s="625"/>
      <c r="M414" s="625"/>
      <c r="N414" s="625"/>
    </row>
    <row r="415" spans="1:14" s="622" customFormat="1" ht="15" customHeight="1">
      <c r="A415" s="25">
        <v>97</v>
      </c>
      <c r="B415" s="513" t="s">
        <v>5606</v>
      </c>
      <c r="C415" s="743" t="s">
        <v>5339</v>
      </c>
      <c r="D415" s="501" t="s">
        <v>1523</v>
      </c>
      <c r="E415" s="464"/>
      <c r="F415" s="465">
        <v>44148.77</v>
      </c>
      <c r="G415" s="465">
        <v>44148.77</v>
      </c>
      <c r="H415" s="466">
        <v>0</v>
      </c>
      <c r="I415" s="662">
        <v>97</v>
      </c>
      <c r="J415" s="501" t="s">
        <v>1761</v>
      </c>
      <c r="K415" s="501" t="s">
        <v>2386</v>
      </c>
      <c r="L415" s="625"/>
      <c r="M415" s="625"/>
      <c r="N415" s="625"/>
    </row>
    <row r="416" spans="1:14" s="622" customFormat="1" ht="15" customHeight="1">
      <c r="A416" s="25">
        <v>98</v>
      </c>
      <c r="B416" s="513" t="s">
        <v>5607</v>
      </c>
      <c r="C416" s="743" t="s">
        <v>5339</v>
      </c>
      <c r="D416" s="501" t="s">
        <v>1523</v>
      </c>
      <c r="E416" s="464"/>
      <c r="F416" s="465">
        <v>44148.77</v>
      </c>
      <c r="G416" s="465">
        <v>44148.77</v>
      </c>
      <c r="H416" s="466">
        <v>0</v>
      </c>
      <c r="I416" s="662">
        <v>98</v>
      </c>
      <c r="J416" s="501" t="s">
        <v>1761</v>
      </c>
      <c r="K416" s="501" t="s">
        <v>2386</v>
      </c>
      <c r="L416" s="625"/>
      <c r="M416" s="625"/>
      <c r="N416" s="625"/>
    </row>
    <row r="417" spans="1:14" s="622" customFormat="1" ht="15" customHeight="1">
      <c r="A417" s="25">
        <v>99</v>
      </c>
      <c r="B417" s="513" t="s">
        <v>5608</v>
      </c>
      <c r="C417" s="743" t="s">
        <v>5339</v>
      </c>
      <c r="D417" s="501" t="s">
        <v>1523</v>
      </c>
      <c r="E417" s="464"/>
      <c r="F417" s="465">
        <v>44148.77</v>
      </c>
      <c r="G417" s="465">
        <v>44148.77</v>
      </c>
      <c r="H417" s="466">
        <v>0</v>
      </c>
      <c r="I417" s="662">
        <v>99</v>
      </c>
      <c r="J417" s="501" t="s">
        <v>1761</v>
      </c>
      <c r="K417" s="501" t="s">
        <v>2386</v>
      </c>
      <c r="L417" s="625"/>
      <c r="M417" s="625"/>
      <c r="N417" s="625"/>
    </row>
    <row r="418" spans="1:14" s="622" customFormat="1" ht="15" customHeight="1">
      <c r="A418" s="25">
        <v>100</v>
      </c>
      <c r="B418" s="513" t="s">
        <v>5609</v>
      </c>
      <c r="C418" s="743" t="s">
        <v>5339</v>
      </c>
      <c r="D418" s="501" t="s">
        <v>1523</v>
      </c>
      <c r="E418" s="464"/>
      <c r="F418" s="465">
        <v>44148.77</v>
      </c>
      <c r="G418" s="465">
        <v>44148.77</v>
      </c>
      <c r="H418" s="466">
        <v>0</v>
      </c>
      <c r="I418" s="662">
        <v>100</v>
      </c>
      <c r="J418" s="501" t="s">
        <v>1761</v>
      </c>
      <c r="K418" s="501" t="s">
        <v>2386</v>
      </c>
      <c r="L418" s="625"/>
      <c r="M418" s="625"/>
      <c r="N418" s="625"/>
    </row>
    <row r="419" spans="1:14" s="622" customFormat="1" ht="28.5" customHeight="1">
      <c r="A419" s="25">
        <v>101</v>
      </c>
      <c r="B419" s="513" t="s">
        <v>5626</v>
      </c>
      <c r="C419" s="743" t="s">
        <v>5627</v>
      </c>
      <c r="D419" s="501" t="s">
        <v>1523</v>
      </c>
      <c r="E419" s="464"/>
      <c r="F419" s="465">
        <v>83578</v>
      </c>
      <c r="G419" s="465">
        <v>83578</v>
      </c>
      <c r="H419" s="466">
        <v>0</v>
      </c>
      <c r="I419" s="662">
        <v>101</v>
      </c>
      <c r="J419" s="501" t="s">
        <v>1761</v>
      </c>
      <c r="K419" s="501" t="s">
        <v>2386</v>
      </c>
      <c r="L419" s="625"/>
      <c r="M419" s="625"/>
      <c r="N419" s="625"/>
    </row>
    <row r="420" spans="1:14" s="622" customFormat="1" ht="16.5" customHeight="1">
      <c r="A420" s="25">
        <v>102</v>
      </c>
      <c r="B420" s="513" t="s">
        <v>5872</v>
      </c>
      <c r="C420" s="743" t="s">
        <v>5871</v>
      </c>
      <c r="D420" s="501" t="s">
        <v>1523</v>
      </c>
      <c r="E420" s="464"/>
      <c r="F420" s="465">
        <v>51949</v>
      </c>
      <c r="G420" s="465">
        <v>51949</v>
      </c>
      <c r="H420" s="466">
        <v>0</v>
      </c>
      <c r="I420" s="662">
        <v>102</v>
      </c>
      <c r="J420" s="501" t="s">
        <v>1761</v>
      </c>
      <c r="K420" s="501" t="s">
        <v>2386</v>
      </c>
      <c r="L420" s="625"/>
      <c r="M420" s="625"/>
      <c r="N420" s="625"/>
    </row>
    <row r="421" spans="1:14" s="622" customFormat="1" ht="18.75" customHeight="1">
      <c r="A421" s="25">
        <v>103</v>
      </c>
      <c r="B421" s="513" t="s">
        <v>5873</v>
      </c>
      <c r="C421" s="743" t="s">
        <v>5871</v>
      </c>
      <c r="D421" s="501" t="s">
        <v>1523</v>
      </c>
      <c r="E421" s="464"/>
      <c r="F421" s="465">
        <v>51949</v>
      </c>
      <c r="G421" s="465">
        <v>51949</v>
      </c>
      <c r="H421" s="466">
        <v>0</v>
      </c>
      <c r="I421" s="662">
        <v>103</v>
      </c>
      <c r="J421" s="501" t="s">
        <v>1761</v>
      </c>
      <c r="K421" s="501" t="s">
        <v>2386</v>
      </c>
      <c r="L421" s="625"/>
      <c r="M421" s="625"/>
      <c r="N421" s="625"/>
    </row>
    <row r="422" spans="1:14" s="622" customFormat="1" ht="17.25" customHeight="1">
      <c r="A422" s="25">
        <v>104</v>
      </c>
      <c r="B422" s="513" t="s">
        <v>5874</v>
      </c>
      <c r="C422" s="743" t="s">
        <v>5871</v>
      </c>
      <c r="D422" s="501" t="s">
        <v>1523</v>
      </c>
      <c r="E422" s="464"/>
      <c r="F422" s="465">
        <v>51949</v>
      </c>
      <c r="G422" s="465">
        <v>51949</v>
      </c>
      <c r="H422" s="466">
        <v>0</v>
      </c>
      <c r="I422" s="662">
        <v>104</v>
      </c>
      <c r="J422" s="501" t="s">
        <v>1761</v>
      </c>
      <c r="K422" s="501" t="s">
        <v>2386</v>
      </c>
      <c r="L422" s="625"/>
      <c r="M422" s="625"/>
      <c r="N422" s="625"/>
    </row>
    <row r="423" spans="1:14" s="622" customFormat="1" ht="17.25" customHeight="1">
      <c r="A423" s="25">
        <v>105</v>
      </c>
      <c r="B423" s="513" t="s">
        <v>5875</v>
      </c>
      <c r="C423" s="743" t="s">
        <v>5871</v>
      </c>
      <c r="D423" s="501" t="s">
        <v>1523</v>
      </c>
      <c r="E423" s="464"/>
      <c r="F423" s="465">
        <v>51949</v>
      </c>
      <c r="G423" s="465">
        <v>51949</v>
      </c>
      <c r="H423" s="466">
        <v>0</v>
      </c>
      <c r="I423" s="662">
        <v>105</v>
      </c>
      <c r="J423" s="501" t="s">
        <v>1761</v>
      </c>
      <c r="K423" s="501" t="s">
        <v>2386</v>
      </c>
      <c r="L423" s="625"/>
      <c r="M423" s="625"/>
      <c r="N423" s="625"/>
    </row>
    <row r="424" spans="1:14" s="622" customFormat="1" ht="17.25" customHeight="1">
      <c r="A424" s="25">
        <v>106</v>
      </c>
      <c r="B424" s="513" t="s">
        <v>5876</v>
      </c>
      <c r="C424" s="743" t="s">
        <v>5871</v>
      </c>
      <c r="D424" s="501" t="s">
        <v>1523</v>
      </c>
      <c r="E424" s="464"/>
      <c r="F424" s="465">
        <v>51949</v>
      </c>
      <c r="G424" s="465">
        <v>51949</v>
      </c>
      <c r="H424" s="466">
        <v>0</v>
      </c>
      <c r="I424" s="662">
        <v>106</v>
      </c>
      <c r="J424" s="501" t="s">
        <v>1761</v>
      </c>
      <c r="K424" s="501" t="s">
        <v>2386</v>
      </c>
      <c r="L424" s="625"/>
      <c r="M424" s="625"/>
      <c r="N424" s="625"/>
    </row>
    <row r="425" spans="1:14" s="622" customFormat="1" ht="17.25" customHeight="1">
      <c r="A425" s="25">
        <v>107</v>
      </c>
      <c r="B425" s="513" t="s">
        <v>5877</v>
      </c>
      <c r="C425" s="743" t="s">
        <v>5871</v>
      </c>
      <c r="D425" s="501" t="s">
        <v>1523</v>
      </c>
      <c r="E425" s="464"/>
      <c r="F425" s="465">
        <v>51949</v>
      </c>
      <c r="G425" s="465">
        <v>51949</v>
      </c>
      <c r="H425" s="466">
        <v>0</v>
      </c>
      <c r="I425" s="662">
        <v>107</v>
      </c>
      <c r="J425" s="501" t="s">
        <v>1761</v>
      </c>
      <c r="K425" s="501" t="s">
        <v>2386</v>
      </c>
      <c r="L425" s="625"/>
      <c r="M425" s="625"/>
      <c r="N425" s="625"/>
    </row>
    <row r="426" spans="1:14" s="622" customFormat="1" ht="17.25" customHeight="1">
      <c r="A426" s="25">
        <v>108</v>
      </c>
      <c r="B426" s="513" t="s">
        <v>5878</v>
      </c>
      <c r="C426" s="743" t="s">
        <v>5871</v>
      </c>
      <c r="D426" s="501" t="s">
        <v>1523</v>
      </c>
      <c r="E426" s="464"/>
      <c r="F426" s="465">
        <v>51949</v>
      </c>
      <c r="G426" s="465">
        <v>51949</v>
      </c>
      <c r="H426" s="466">
        <v>0</v>
      </c>
      <c r="I426" s="662">
        <v>108</v>
      </c>
      <c r="J426" s="501" t="s">
        <v>1761</v>
      </c>
      <c r="K426" s="501" t="s">
        <v>2386</v>
      </c>
      <c r="L426" s="625"/>
      <c r="M426" s="625"/>
      <c r="N426" s="625"/>
    </row>
    <row r="427" spans="1:14" s="622" customFormat="1" ht="17.25" customHeight="1">
      <c r="A427" s="25">
        <v>109</v>
      </c>
      <c r="B427" s="513" t="s">
        <v>5879</v>
      </c>
      <c r="C427" s="743" t="s">
        <v>5871</v>
      </c>
      <c r="D427" s="501" t="s">
        <v>1523</v>
      </c>
      <c r="E427" s="464"/>
      <c r="F427" s="465">
        <v>51949</v>
      </c>
      <c r="G427" s="465">
        <v>51949</v>
      </c>
      <c r="H427" s="466">
        <v>0</v>
      </c>
      <c r="I427" s="662">
        <v>109</v>
      </c>
      <c r="J427" s="501" t="s">
        <v>1761</v>
      </c>
      <c r="K427" s="501" t="s">
        <v>2386</v>
      </c>
      <c r="L427" s="625"/>
      <c r="M427" s="625"/>
      <c r="N427" s="625"/>
    </row>
    <row r="428" spans="1:14" s="622" customFormat="1" ht="17.25" customHeight="1">
      <c r="A428" s="25">
        <v>110</v>
      </c>
      <c r="B428" s="513" t="s">
        <v>5880</v>
      </c>
      <c r="C428" s="743" t="s">
        <v>5871</v>
      </c>
      <c r="D428" s="501" t="s">
        <v>1523</v>
      </c>
      <c r="E428" s="464"/>
      <c r="F428" s="465">
        <v>51949</v>
      </c>
      <c r="G428" s="465">
        <v>51949</v>
      </c>
      <c r="H428" s="466">
        <v>0</v>
      </c>
      <c r="I428" s="662">
        <v>110</v>
      </c>
      <c r="J428" s="501" t="s">
        <v>1761</v>
      </c>
      <c r="K428" s="501" t="s">
        <v>2386</v>
      </c>
      <c r="L428" s="625"/>
      <c r="M428" s="625"/>
      <c r="N428" s="625"/>
    </row>
    <row r="429" spans="1:14" s="622" customFormat="1" ht="17.25" customHeight="1">
      <c r="A429" s="25">
        <v>111</v>
      </c>
      <c r="B429" s="513" t="s">
        <v>5881</v>
      </c>
      <c r="C429" s="743" t="s">
        <v>5871</v>
      </c>
      <c r="D429" s="501" t="s">
        <v>1523</v>
      </c>
      <c r="E429" s="464"/>
      <c r="F429" s="465">
        <v>51949</v>
      </c>
      <c r="G429" s="465">
        <v>51949</v>
      </c>
      <c r="H429" s="466">
        <v>0</v>
      </c>
      <c r="I429" s="662">
        <v>111</v>
      </c>
      <c r="J429" s="501" t="s">
        <v>1761</v>
      </c>
      <c r="K429" s="501" t="s">
        <v>2386</v>
      </c>
      <c r="L429" s="625"/>
      <c r="M429" s="625"/>
      <c r="N429" s="625"/>
    </row>
    <row r="430" spans="1:14" s="622" customFormat="1" ht="17.25" customHeight="1">
      <c r="A430" s="25">
        <v>112</v>
      </c>
      <c r="B430" s="513" t="s">
        <v>5882</v>
      </c>
      <c r="C430" s="743" t="s">
        <v>5871</v>
      </c>
      <c r="D430" s="501" t="s">
        <v>1523</v>
      </c>
      <c r="E430" s="464"/>
      <c r="F430" s="465">
        <v>51949</v>
      </c>
      <c r="G430" s="465">
        <v>51949</v>
      </c>
      <c r="H430" s="466">
        <v>0</v>
      </c>
      <c r="I430" s="662">
        <v>112</v>
      </c>
      <c r="J430" s="501" t="s">
        <v>1761</v>
      </c>
      <c r="K430" s="501" t="s">
        <v>2386</v>
      </c>
      <c r="L430" s="625"/>
      <c r="M430" s="625"/>
      <c r="N430" s="625"/>
    </row>
    <row r="431" spans="1:14" s="622" customFormat="1" ht="17.25" customHeight="1">
      <c r="A431" s="25">
        <v>113</v>
      </c>
      <c r="B431" s="513" t="s">
        <v>5883</v>
      </c>
      <c r="C431" s="743" t="s">
        <v>5871</v>
      </c>
      <c r="D431" s="501" t="s">
        <v>1523</v>
      </c>
      <c r="E431" s="464"/>
      <c r="F431" s="465">
        <v>51949</v>
      </c>
      <c r="G431" s="465">
        <v>51949</v>
      </c>
      <c r="H431" s="466">
        <v>0</v>
      </c>
      <c r="I431" s="662">
        <v>113</v>
      </c>
      <c r="J431" s="501" t="s">
        <v>1761</v>
      </c>
      <c r="K431" s="501" t="s">
        <v>2386</v>
      </c>
      <c r="L431" s="625"/>
      <c r="M431" s="625"/>
      <c r="N431" s="625"/>
    </row>
    <row r="432" spans="1:14" s="622" customFormat="1" ht="16.5" customHeight="1">
      <c r="A432" s="25">
        <v>114</v>
      </c>
      <c r="B432" s="513" t="s">
        <v>5884</v>
      </c>
      <c r="C432" s="743" t="s">
        <v>5871</v>
      </c>
      <c r="D432" s="501" t="s">
        <v>1523</v>
      </c>
      <c r="E432" s="464"/>
      <c r="F432" s="465">
        <v>51949</v>
      </c>
      <c r="G432" s="465">
        <v>51949</v>
      </c>
      <c r="H432" s="466">
        <v>0</v>
      </c>
      <c r="I432" s="662">
        <v>114</v>
      </c>
      <c r="J432" s="501" t="s">
        <v>1761</v>
      </c>
      <c r="K432" s="501" t="s">
        <v>2386</v>
      </c>
      <c r="L432" s="625"/>
      <c r="M432" s="625"/>
      <c r="N432" s="625"/>
    </row>
    <row r="433" spans="1:14" s="440" customFormat="1" ht="12.75">
      <c r="A433" s="697"/>
      <c r="B433" s="513"/>
      <c r="C433" s="467"/>
      <c r="D433" s="272" t="s">
        <v>2347</v>
      </c>
      <c r="E433" s="467"/>
      <c r="F433" s="469">
        <f>SUM(F319:F432)</f>
        <v>6436240.860000002</v>
      </c>
      <c r="G433" s="469">
        <f>SUM(G319:G432)</f>
        <v>2737808.7600000002</v>
      </c>
      <c r="H433" s="469">
        <f>SUM(H319:H432)</f>
        <v>3698432.100000002</v>
      </c>
      <c r="I433" s="698"/>
      <c r="J433" s="272"/>
      <c r="K433" s="272"/>
      <c r="L433" s="470"/>
      <c r="M433" s="470"/>
      <c r="N433" s="470"/>
    </row>
    <row r="434" spans="1:14" s="236" customFormat="1" ht="12.75">
      <c r="A434" s="128"/>
      <c r="B434" s="241"/>
      <c r="C434" s="241"/>
      <c r="D434" s="25"/>
      <c r="E434" s="241"/>
      <c r="F434" s="241"/>
      <c r="G434" s="241"/>
      <c r="H434" s="241"/>
      <c r="I434" s="666"/>
      <c r="J434" s="25"/>
      <c r="K434" s="25"/>
      <c r="L434" s="27"/>
      <c r="M434" s="27"/>
      <c r="N434" s="27"/>
    </row>
    <row r="435" spans="1:14" s="326" customFormat="1" ht="15.75" customHeight="1">
      <c r="A435" s="1023" t="s">
        <v>1799</v>
      </c>
      <c r="B435" s="1024"/>
      <c r="C435" s="1024"/>
      <c r="D435" s="1030"/>
      <c r="E435" s="1031"/>
      <c r="F435" s="997"/>
      <c r="G435" s="997"/>
      <c r="H435" s="997"/>
      <c r="I435" s="999"/>
      <c r="J435" s="997"/>
      <c r="K435" s="998"/>
      <c r="L435" s="997"/>
      <c r="M435" s="997"/>
      <c r="N435" s="998"/>
    </row>
    <row r="436" spans="1:14" s="236" customFormat="1" ht="12.75">
      <c r="A436" s="219" t="s">
        <v>2066</v>
      </c>
      <c r="B436" s="967" t="s">
        <v>805</v>
      </c>
      <c r="C436" s="219" t="s">
        <v>808</v>
      </c>
      <c r="D436" s="201" t="s">
        <v>774</v>
      </c>
      <c r="E436" s="219" t="s">
        <v>1672</v>
      </c>
      <c r="F436" s="201" t="s">
        <v>1719</v>
      </c>
      <c r="G436" s="201" t="s">
        <v>1675</v>
      </c>
      <c r="H436" s="219" t="s">
        <v>1677</v>
      </c>
      <c r="I436" s="658" t="s">
        <v>2066</v>
      </c>
      <c r="J436" s="986" t="s">
        <v>806</v>
      </c>
      <c r="K436" s="987"/>
      <c r="L436" s="975" t="s">
        <v>807</v>
      </c>
      <c r="M436" s="976"/>
      <c r="N436" s="977"/>
    </row>
    <row r="437" spans="1:14" s="236" customFormat="1" ht="12.75">
      <c r="A437" s="220" t="s">
        <v>2067</v>
      </c>
      <c r="B437" s="990"/>
      <c r="C437" s="220"/>
      <c r="D437" s="202"/>
      <c r="E437" s="220" t="s">
        <v>2071</v>
      </c>
      <c r="F437" s="202" t="s">
        <v>1673</v>
      </c>
      <c r="G437" s="202" t="s">
        <v>1676</v>
      </c>
      <c r="H437" s="220" t="s">
        <v>1884</v>
      </c>
      <c r="I437" s="659" t="s">
        <v>2067</v>
      </c>
      <c r="J437" s="202" t="s">
        <v>409</v>
      </c>
      <c r="K437" s="220" t="s">
        <v>410</v>
      </c>
      <c r="L437" s="978" t="s">
        <v>412</v>
      </c>
      <c r="M437" s="979"/>
      <c r="N437" s="980"/>
    </row>
    <row r="438" spans="1:14" s="236" customFormat="1" ht="12.75">
      <c r="A438" s="221"/>
      <c r="B438" s="222"/>
      <c r="C438" s="220"/>
      <c r="D438" s="222"/>
      <c r="E438" s="221"/>
      <c r="F438" s="202" t="s">
        <v>1674</v>
      </c>
      <c r="G438" s="202"/>
      <c r="H438" s="220"/>
      <c r="I438" s="659"/>
      <c r="J438" s="223"/>
      <c r="K438" s="220"/>
      <c r="L438" s="201" t="s">
        <v>1545</v>
      </c>
      <c r="M438" s="219" t="s">
        <v>2356</v>
      </c>
      <c r="N438" s="219" t="s">
        <v>2363</v>
      </c>
    </row>
    <row r="439" spans="1:14" s="236" customFormat="1" ht="12.75">
      <c r="A439" s="221"/>
      <c r="B439" s="222"/>
      <c r="C439" s="220"/>
      <c r="D439" s="222"/>
      <c r="E439" s="221"/>
      <c r="F439" s="202" t="s">
        <v>1717</v>
      </c>
      <c r="G439" s="202"/>
      <c r="H439" s="221"/>
      <c r="I439" s="660"/>
      <c r="J439" s="223"/>
      <c r="K439" s="221"/>
      <c r="L439" s="202" t="s">
        <v>1546</v>
      </c>
      <c r="M439" s="220" t="s">
        <v>2357</v>
      </c>
      <c r="N439" s="220" t="s">
        <v>2365</v>
      </c>
    </row>
    <row r="440" spans="1:14" s="236" customFormat="1" ht="12.75">
      <c r="A440" s="221"/>
      <c r="B440" s="222"/>
      <c r="C440" s="220"/>
      <c r="D440" s="222"/>
      <c r="E440" s="221"/>
      <c r="F440" s="202"/>
      <c r="G440" s="202"/>
      <c r="H440" s="221"/>
      <c r="I440" s="660"/>
      <c r="J440" s="222"/>
      <c r="K440" s="221"/>
      <c r="L440" s="222"/>
      <c r="M440" s="220" t="s">
        <v>2358</v>
      </c>
      <c r="N440" s="220" t="s">
        <v>2366</v>
      </c>
    </row>
    <row r="441" spans="1:14" s="236" customFormat="1" ht="12.75">
      <c r="A441" s="221"/>
      <c r="B441" s="222"/>
      <c r="C441" s="220"/>
      <c r="D441" s="222"/>
      <c r="E441" s="221"/>
      <c r="F441" s="202" t="s">
        <v>1553</v>
      </c>
      <c r="G441" s="202" t="s">
        <v>1553</v>
      </c>
      <c r="H441" s="220" t="s">
        <v>1553</v>
      </c>
      <c r="I441" s="660"/>
      <c r="J441" s="222"/>
      <c r="K441" s="221"/>
      <c r="L441" s="222"/>
      <c r="M441" s="220" t="s">
        <v>1547</v>
      </c>
      <c r="N441" s="220" t="s">
        <v>1547</v>
      </c>
    </row>
    <row r="442" spans="1:14" s="236" customFormat="1" ht="12.75">
      <c r="A442" s="78">
        <v>1</v>
      </c>
      <c r="B442" s="200">
        <v>2</v>
      </c>
      <c r="C442" s="78">
        <v>3</v>
      </c>
      <c r="D442" s="200">
        <v>4</v>
      </c>
      <c r="E442" s="78">
        <v>5</v>
      </c>
      <c r="F442" s="200">
        <v>6</v>
      </c>
      <c r="G442" s="200">
        <v>7</v>
      </c>
      <c r="H442" s="78">
        <v>8</v>
      </c>
      <c r="I442" s="661">
        <v>9</v>
      </c>
      <c r="J442" s="200">
        <v>10</v>
      </c>
      <c r="K442" s="78">
        <v>11</v>
      </c>
      <c r="L442" s="78">
        <v>12</v>
      </c>
      <c r="M442" s="78">
        <v>13</v>
      </c>
      <c r="N442" s="78">
        <v>14</v>
      </c>
    </row>
    <row r="443" spans="1:14" ht="12.75">
      <c r="A443" s="25">
        <v>1</v>
      </c>
      <c r="B443" s="25" t="s">
        <v>3114</v>
      </c>
      <c r="C443" s="48" t="s">
        <v>3115</v>
      </c>
      <c r="D443" s="25" t="s">
        <v>1801</v>
      </c>
      <c r="E443" s="48">
        <v>110104001</v>
      </c>
      <c r="F443" s="69">
        <v>7600</v>
      </c>
      <c r="G443" s="69">
        <v>7600</v>
      </c>
      <c r="H443" s="41">
        <v>0</v>
      </c>
      <c r="I443" s="662">
        <v>1</v>
      </c>
      <c r="J443" s="25" t="s">
        <v>776</v>
      </c>
      <c r="K443" s="25" t="s">
        <v>2386</v>
      </c>
      <c r="L443" s="27"/>
      <c r="M443" s="27"/>
      <c r="N443" s="27"/>
    </row>
    <row r="444" spans="1:14" ht="12.75">
      <c r="A444" s="25">
        <v>2</v>
      </c>
      <c r="B444" s="26" t="s">
        <v>3116</v>
      </c>
      <c r="C444" s="48" t="s">
        <v>3117</v>
      </c>
      <c r="D444" s="25" t="s">
        <v>1801</v>
      </c>
      <c r="E444" s="77" t="s">
        <v>3118</v>
      </c>
      <c r="F444" s="69">
        <v>8420</v>
      </c>
      <c r="G444" s="69">
        <v>8420</v>
      </c>
      <c r="H444" s="41">
        <v>0</v>
      </c>
      <c r="I444" s="662">
        <v>2</v>
      </c>
      <c r="J444" s="25" t="s">
        <v>776</v>
      </c>
      <c r="K444" s="25" t="s">
        <v>2386</v>
      </c>
      <c r="L444" s="27"/>
      <c r="M444" s="27"/>
      <c r="N444" s="27"/>
    </row>
    <row r="445" spans="1:14" s="236" customFormat="1" ht="12.75">
      <c r="A445" s="25">
        <v>3</v>
      </c>
      <c r="B445" s="25" t="s">
        <v>569</v>
      </c>
      <c r="C445" s="48" t="s">
        <v>777</v>
      </c>
      <c r="D445" s="25" t="s">
        <v>1801</v>
      </c>
      <c r="E445" s="77" t="s">
        <v>463</v>
      </c>
      <c r="F445" s="69">
        <v>10677</v>
      </c>
      <c r="G445" s="69">
        <v>10677</v>
      </c>
      <c r="H445" s="41">
        <v>0</v>
      </c>
      <c r="I445" s="662">
        <v>3</v>
      </c>
      <c r="J445" s="25" t="s">
        <v>776</v>
      </c>
      <c r="K445" s="25" t="s">
        <v>2386</v>
      </c>
      <c r="L445" s="27"/>
      <c r="M445" s="27"/>
      <c r="N445" s="27"/>
    </row>
    <row r="446" spans="1:14" ht="12.75">
      <c r="A446" s="25">
        <v>4</v>
      </c>
      <c r="B446" s="25" t="s">
        <v>3119</v>
      </c>
      <c r="C446" s="48" t="s">
        <v>3120</v>
      </c>
      <c r="D446" s="25" t="s">
        <v>1801</v>
      </c>
      <c r="E446" s="77" t="s">
        <v>3121</v>
      </c>
      <c r="F446" s="69">
        <v>7439</v>
      </c>
      <c r="G446" s="69">
        <v>7439</v>
      </c>
      <c r="H446" s="41">
        <v>0</v>
      </c>
      <c r="I446" s="662">
        <v>4</v>
      </c>
      <c r="J446" s="25" t="s">
        <v>776</v>
      </c>
      <c r="K446" s="25" t="s">
        <v>2386</v>
      </c>
      <c r="L446" s="27"/>
      <c r="M446" s="27"/>
      <c r="N446" s="27"/>
    </row>
    <row r="447" spans="1:14" s="236" customFormat="1" ht="12.75">
      <c r="A447" s="25">
        <v>5</v>
      </c>
      <c r="B447" s="25" t="s">
        <v>570</v>
      </c>
      <c r="C447" s="48" t="s">
        <v>1802</v>
      </c>
      <c r="D447" s="25" t="s">
        <v>1801</v>
      </c>
      <c r="E447" s="77" t="s">
        <v>175</v>
      </c>
      <c r="F447" s="69">
        <v>31575.5</v>
      </c>
      <c r="G447" s="69">
        <v>31575.5</v>
      </c>
      <c r="H447" s="41">
        <v>0</v>
      </c>
      <c r="I447" s="662">
        <v>5</v>
      </c>
      <c r="J447" s="25" t="s">
        <v>776</v>
      </c>
      <c r="K447" s="25" t="s">
        <v>2386</v>
      </c>
      <c r="L447" s="27"/>
      <c r="M447" s="27"/>
      <c r="N447" s="27"/>
    </row>
    <row r="448" spans="1:14" s="236" customFormat="1" ht="12.75">
      <c r="A448" s="25">
        <v>6</v>
      </c>
      <c r="B448" s="25" t="s">
        <v>571</v>
      </c>
      <c r="C448" s="48" t="s">
        <v>1802</v>
      </c>
      <c r="D448" s="25" t="s">
        <v>1801</v>
      </c>
      <c r="E448" s="77" t="s">
        <v>176</v>
      </c>
      <c r="F448" s="69">
        <v>34991</v>
      </c>
      <c r="G448" s="69">
        <v>34991</v>
      </c>
      <c r="H448" s="41">
        <v>0</v>
      </c>
      <c r="I448" s="662">
        <v>6</v>
      </c>
      <c r="J448" s="25" t="s">
        <v>776</v>
      </c>
      <c r="K448" s="25" t="s">
        <v>2386</v>
      </c>
      <c r="L448" s="27"/>
      <c r="M448" s="27"/>
      <c r="N448" s="27"/>
    </row>
    <row r="449" spans="1:14" s="236" customFormat="1" ht="12.75">
      <c r="A449" s="25">
        <v>7</v>
      </c>
      <c r="B449" s="26" t="s">
        <v>572</v>
      </c>
      <c r="C449" s="48" t="s">
        <v>1802</v>
      </c>
      <c r="D449" s="25" t="s">
        <v>1801</v>
      </c>
      <c r="E449" s="77" t="s">
        <v>177</v>
      </c>
      <c r="F449" s="69">
        <v>31575.5</v>
      </c>
      <c r="G449" s="69">
        <v>31575.5</v>
      </c>
      <c r="H449" s="41">
        <v>0</v>
      </c>
      <c r="I449" s="662">
        <v>7</v>
      </c>
      <c r="J449" s="25" t="s">
        <v>776</v>
      </c>
      <c r="K449" s="25" t="s">
        <v>2386</v>
      </c>
      <c r="L449" s="27"/>
      <c r="M449" s="27"/>
      <c r="N449" s="27"/>
    </row>
    <row r="450" spans="1:14" s="236" customFormat="1" ht="12.75">
      <c r="A450" s="25">
        <v>8</v>
      </c>
      <c r="B450" s="25" t="s">
        <v>573</v>
      </c>
      <c r="C450" s="48" t="s">
        <v>1802</v>
      </c>
      <c r="D450" s="25" t="s">
        <v>1801</v>
      </c>
      <c r="E450" s="77" t="s">
        <v>178</v>
      </c>
      <c r="F450" s="69">
        <v>31575.5</v>
      </c>
      <c r="G450" s="69">
        <v>31575.5</v>
      </c>
      <c r="H450" s="41">
        <v>0</v>
      </c>
      <c r="I450" s="662">
        <v>8</v>
      </c>
      <c r="J450" s="25" t="s">
        <v>776</v>
      </c>
      <c r="K450" s="25" t="s">
        <v>2386</v>
      </c>
      <c r="L450" s="27"/>
      <c r="M450" s="27"/>
      <c r="N450" s="27"/>
    </row>
    <row r="451" spans="1:14" s="236" customFormat="1" ht="12.75">
      <c r="A451" s="25">
        <v>9</v>
      </c>
      <c r="B451" s="25" t="s">
        <v>574</v>
      </c>
      <c r="C451" s="48" t="s">
        <v>1802</v>
      </c>
      <c r="D451" s="25" t="s">
        <v>1801</v>
      </c>
      <c r="E451" s="77" t="s">
        <v>178</v>
      </c>
      <c r="F451" s="69">
        <v>31575.5</v>
      </c>
      <c r="G451" s="69">
        <v>31575.5</v>
      </c>
      <c r="H451" s="41">
        <v>0</v>
      </c>
      <c r="I451" s="662">
        <v>9</v>
      </c>
      <c r="J451" s="25" t="s">
        <v>776</v>
      </c>
      <c r="K451" s="25" t="s">
        <v>2386</v>
      </c>
      <c r="L451" s="27"/>
      <c r="M451" s="27"/>
      <c r="N451" s="27"/>
    </row>
    <row r="452" spans="1:14" s="236" customFormat="1" ht="12.75">
      <c r="A452" s="25">
        <v>10</v>
      </c>
      <c r="B452" s="25" t="s">
        <v>575</v>
      </c>
      <c r="C452" s="48" t="s">
        <v>1803</v>
      </c>
      <c r="D452" s="25" t="s">
        <v>1801</v>
      </c>
      <c r="E452" s="77" t="s">
        <v>1806</v>
      </c>
      <c r="F452" s="69">
        <v>433130</v>
      </c>
      <c r="G452" s="69">
        <v>433130</v>
      </c>
      <c r="H452" s="41">
        <v>0</v>
      </c>
      <c r="I452" s="662">
        <v>10</v>
      </c>
      <c r="J452" s="25" t="s">
        <v>776</v>
      </c>
      <c r="K452" s="25" t="s">
        <v>2386</v>
      </c>
      <c r="L452" s="27"/>
      <c r="M452" s="27"/>
      <c r="N452" s="27"/>
    </row>
    <row r="453" spans="1:14" s="236" customFormat="1" ht="12.75">
      <c r="A453" s="25">
        <v>11</v>
      </c>
      <c r="B453" s="25" t="s">
        <v>576</v>
      </c>
      <c r="C453" s="48" t="s">
        <v>1804</v>
      </c>
      <c r="D453" s="25" t="s">
        <v>1801</v>
      </c>
      <c r="E453" s="77" t="s">
        <v>1807</v>
      </c>
      <c r="F453" s="69">
        <v>12957.02</v>
      </c>
      <c r="G453" s="69">
        <v>12957.02</v>
      </c>
      <c r="H453" s="41">
        <v>0</v>
      </c>
      <c r="I453" s="662">
        <v>11</v>
      </c>
      <c r="J453" s="25" t="s">
        <v>776</v>
      </c>
      <c r="K453" s="25" t="s">
        <v>2386</v>
      </c>
      <c r="L453" s="27"/>
      <c r="M453" s="27"/>
      <c r="N453" s="27"/>
    </row>
    <row r="454" spans="1:14" s="236" customFormat="1" ht="12.75">
      <c r="A454" s="25">
        <v>12</v>
      </c>
      <c r="B454" s="25" t="s">
        <v>577</v>
      </c>
      <c r="C454" s="262" t="s">
        <v>1805</v>
      </c>
      <c r="D454" s="25" t="s">
        <v>1801</v>
      </c>
      <c r="E454" s="77"/>
      <c r="F454" s="69">
        <v>77598.19</v>
      </c>
      <c r="G454" s="69">
        <v>77598.19</v>
      </c>
      <c r="H454" s="41">
        <v>0</v>
      </c>
      <c r="I454" s="662">
        <v>12</v>
      </c>
      <c r="J454" s="25" t="s">
        <v>776</v>
      </c>
      <c r="K454" s="25" t="s">
        <v>2386</v>
      </c>
      <c r="L454" s="27"/>
      <c r="M454" s="27"/>
      <c r="N454" s="27"/>
    </row>
    <row r="455" spans="1:14" s="236" customFormat="1" ht="12.75">
      <c r="A455" s="25">
        <v>13</v>
      </c>
      <c r="B455" s="25" t="s">
        <v>4583</v>
      </c>
      <c r="C455" s="48" t="s">
        <v>4575</v>
      </c>
      <c r="D455" s="25" t="s">
        <v>1801</v>
      </c>
      <c r="E455" s="77"/>
      <c r="F455" s="69">
        <v>14707.09</v>
      </c>
      <c r="G455" s="69">
        <v>0</v>
      </c>
      <c r="H455" s="41">
        <v>14707.09</v>
      </c>
      <c r="I455" s="662">
        <v>13</v>
      </c>
      <c r="J455" s="25" t="s">
        <v>776</v>
      </c>
      <c r="K455" s="25" t="s">
        <v>2386</v>
      </c>
      <c r="L455" s="27"/>
      <c r="M455" s="27"/>
      <c r="N455" s="27"/>
    </row>
    <row r="456" spans="1:14" s="236" customFormat="1" ht="12.75">
      <c r="A456" s="25">
        <v>14</v>
      </c>
      <c r="B456" s="25" t="s">
        <v>5558</v>
      </c>
      <c r="C456" s="48" t="s">
        <v>5551</v>
      </c>
      <c r="D456" s="25" t="s">
        <v>1801</v>
      </c>
      <c r="E456" s="77"/>
      <c r="F456" s="69">
        <v>64057</v>
      </c>
      <c r="G456" s="69">
        <v>64057</v>
      </c>
      <c r="H456" s="41">
        <v>0</v>
      </c>
      <c r="I456" s="662">
        <v>14</v>
      </c>
      <c r="J456" s="25"/>
      <c r="K456" s="25"/>
      <c r="L456" s="27"/>
      <c r="M456" s="27"/>
      <c r="N456" s="27"/>
    </row>
    <row r="457" spans="1:14" s="236" customFormat="1" ht="12.75">
      <c r="A457" s="25"/>
      <c r="B457" s="25"/>
      <c r="C457" s="48"/>
      <c r="D457" s="25" t="s">
        <v>2347</v>
      </c>
      <c r="E457" s="77"/>
      <c r="F457" s="41">
        <f>SUM(F443:F456)</f>
        <v>797878.2999999999</v>
      </c>
      <c r="G457" s="41">
        <f>SUM(G443:G456)</f>
        <v>783171.21</v>
      </c>
      <c r="H457" s="41">
        <f>SUM(H443:H455)</f>
        <v>14707.09</v>
      </c>
      <c r="I457" s="662"/>
      <c r="J457" s="27"/>
      <c r="K457" s="27"/>
      <c r="L457" s="27"/>
      <c r="M457" s="27"/>
      <c r="N457" s="27"/>
    </row>
    <row r="458" spans="1:14" s="236" customFormat="1" ht="12.75">
      <c r="A458" s="128"/>
      <c r="B458" s="241"/>
      <c r="C458" s="241"/>
      <c r="D458" s="25"/>
      <c r="E458" s="241"/>
      <c r="F458" s="241"/>
      <c r="G458" s="241"/>
      <c r="H458" s="241"/>
      <c r="I458" s="666"/>
      <c r="J458" s="25"/>
      <c r="K458" s="25"/>
      <c r="L458" s="27"/>
      <c r="M458" s="27"/>
      <c r="N458" s="27"/>
    </row>
    <row r="459" spans="1:14" s="326" customFormat="1" ht="15.75" customHeight="1">
      <c r="A459" s="1023" t="s">
        <v>1808</v>
      </c>
      <c r="B459" s="1024"/>
      <c r="C459" s="1024"/>
      <c r="D459" s="1030"/>
      <c r="E459" s="1030"/>
      <c r="F459" s="1030"/>
      <c r="G459" s="1030"/>
      <c r="H459" s="1031"/>
      <c r="I459" s="999"/>
      <c r="J459" s="997"/>
      <c r="K459" s="998"/>
      <c r="L459" s="997"/>
      <c r="M459" s="997"/>
      <c r="N459" s="998"/>
    </row>
    <row r="460" spans="1:14" s="236" customFormat="1" ht="12.75">
      <c r="A460" s="219" t="s">
        <v>2066</v>
      </c>
      <c r="B460" s="967" t="s">
        <v>805</v>
      </c>
      <c r="C460" s="219" t="s">
        <v>808</v>
      </c>
      <c r="D460" s="201" t="s">
        <v>774</v>
      </c>
      <c r="E460" s="219" t="s">
        <v>1672</v>
      </c>
      <c r="F460" s="201" t="s">
        <v>1719</v>
      </c>
      <c r="G460" s="201" t="s">
        <v>1675</v>
      </c>
      <c r="H460" s="219" t="s">
        <v>1677</v>
      </c>
      <c r="I460" s="658" t="s">
        <v>2066</v>
      </c>
      <c r="J460" s="986" t="s">
        <v>806</v>
      </c>
      <c r="K460" s="987"/>
      <c r="L460" s="975" t="s">
        <v>807</v>
      </c>
      <c r="M460" s="976"/>
      <c r="N460" s="977"/>
    </row>
    <row r="461" spans="1:14" s="236" customFormat="1" ht="12.75">
      <c r="A461" s="220" t="s">
        <v>2067</v>
      </c>
      <c r="B461" s="990"/>
      <c r="C461" s="220"/>
      <c r="D461" s="202"/>
      <c r="E461" s="220" t="s">
        <v>2071</v>
      </c>
      <c r="F461" s="202" t="s">
        <v>1673</v>
      </c>
      <c r="G461" s="202" t="s">
        <v>1676</v>
      </c>
      <c r="H461" s="220" t="s">
        <v>1884</v>
      </c>
      <c r="I461" s="659" t="s">
        <v>2067</v>
      </c>
      <c r="J461" s="202" t="s">
        <v>409</v>
      </c>
      <c r="K461" s="220" t="s">
        <v>410</v>
      </c>
      <c r="L461" s="978" t="s">
        <v>412</v>
      </c>
      <c r="M461" s="979"/>
      <c r="N461" s="980"/>
    </row>
    <row r="462" spans="1:14" s="236" customFormat="1" ht="12.75">
      <c r="A462" s="221"/>
      <c r="B462" s="222"/>
      <c r="C462" s="220"/>
      <c r="D462" s="222"/>
      <c r="E462" s="221"/>
      <c r="F462" s="202" t="s">
        <v>1674</v>
      </c>
      <c r="G462" s="202"/>
      <c r="H462" s="220"/>
      <c r="I462" s="659"/>
      <c r="J462" s="223"/>
      <c r="K462" s="220"/>
      <c r="L462" s="201" t="s">
        <v>1545</v>
      </c>
      <c r="M462" s="219" t="s">
        <v>2356</v>
      </c>
      <c r="N462" s="219" t="s">
        <v>2363</v>
      </c>
    </row>
    <row r="463" spans="1:14" s="236" customFormat="1" ht="12.75">
      <c r="A463" s="221"/>
      <c r="B463" s="222"/>
      <c r="C463" s="220"/>
      <c r="D463" s="222"/>
      <c r="E463" s="221"/>
      <c r="F463" s="202" t="s">
        <v>1717</v>
      </c>
      <c r="G463" s="202"/>
      <c r="H463" s="221"/>
      <c r="I463" s="660"/>
      <c r="J463" s="223"/>
      <c r="K463" s="221"/>
      <c r="L463" s="202" t="s">
        <v>1546</v>
      </c>
      <c r="M463" s="220" t="s">
        <v>2357</v>
      </c>
      <c r="N463" s="220" t="s">
        <v>2365</v>
      </c>
    </row>
    <row r="464" spans="1:14" s="236" customFormat="1" ht="12.75">
      <c r="A464" s="221"/>
      <c r="B464" s="222"/>
      <c r="C464" s="220"/>
      <c r="D464" s="222"/>
      <c r="E464" s="221"/>
      <c r="F464" s="202"/>
      <c r="G464" s="202"/>
      <c r="H464" s="221"/>
      <c r="I464" s="660"/>
      <c r="J464" s="222"/>
      <c r="K464" s="221"/>
      <c r="L464" s="222"/>
      <c r="M464" s="220" t="s">
        <v>2358</v>
      </c>
      <c r="N464" s="220" t="s">
        <v>2366</v>
      </c>
    </row>
    <row r="465" spans="1:14" s="236" customFormat="1" ht="12.75">
      <c r="A465" s="221"/>
      <c r="B465" s="222"/>
      <c r="C465" s="220"/>
      <c r="D465" s="222"/>
      <c r="E465" s="221"/>
      <c r="F465" s="202" t="s">
        <v>1553</v>
      </c>
      <c r="G465" s="202" t="s">
        <v>1553</v>
      </c>
      <c r="H465" s="220" t="s">
        <v>1553</v>
      </c>
      <c r="I465" s="660"/>
      <c r="J465" s="222"/>
      <c r="K465" s="221"/>
      <c r="L465" s="222"/>
      <c r="M465" s="220" t="s">
        <v>1547</v>
      </c>
      <c r="N465" s="220" t="s">
        <v>1547</v>
      </c>
    </row>
    <row r="466" spans="1:14" s="236" customFormat="1" ht="12.75">
      <c r="A466" s="78">
        <v>1</v>
      </c>
      <c r="B466" s="200">
        <v>2</v>
      </c>
      <c r="C466" s="78">
        <v>3</v>
      </c>
      <c r="D466" s="200">
        <v>4</v>
      </c>
      <c r="E466" s="78">
        <v>5</v>
      </c>
      <c r="F466" s="200">
        <v>6</v>
      </c>
      <c r="G466" s="200">
        <v>7</v>
      </c>
      <c r="H466" s="78">
        <v>8</v>
      </c>
      <c r="I466" s="661">
        <v>9</v>
      </c>
      <c r="J466" s="200">
        <v>10</v>
      </c>
      <c r="K466" s="78">
        <v>11</v>
      </c>
      <c r="L466" s="78">
        <v>12</v>
      </c>
      <c r="M466" s="78">
        <v>13</v>
      </c>
      <c r="N466" s="78">
        <v>14</v>
      </c>
    </row>
    <row r="467" spans="1:14" s="236" customFormat="1" ht="12.75">
      <c r="A467" s="25">
        <v>1</v>
      </c>
      <c r="B467" s="25" t="s">
        <v>591</v>
      </c>
      <c r="C467" s="25" t="s">
        <v>1809</v>
      </c>
      <c r="D467" s="25" t="s">
        <v>297</v>
      </c>
      <c r="E467" s="25">
        <v>110104002</v>
      </c>
      <c r="F467" s="79">
        <v>48870</v>
      </c>
      <c r="G467" s="79">
        <v>48870</v>
      </c>
      <c r="H467" s="41">
        <v>0</v>
      </c>
      <c r="I467" s="662">
        <v>1</v>
      </c>
      <c r="J467" s="25" t="s">
        <v>1988</v>
      </c>
      <c r="K467" s="25" t="s">
        <v>2386</v>
      </c>
      <c r="L467" s="27"/>
      <c r="M467" s="27"/>
      <c r="N467" s="27"/>
    </row>
    <row r="468" spans="1:14" s="236" customFormat="1" ht="12.75">
      <c r="A468" s="25">
        <v>2</v>
      </c>
      <c r="B468" s="25" t="s">
        <v>592</v>
      </c>
      <c r="C468" s="25" t="s">
        <v>1810</v>
      </c>
      <c r="D468" s="25" t="s">
        <v>297</v>
      </c>
      <c r="E468" s="25">
        <v>110104004</v>
      </c>
      <c r="F468" s="79">
        <v>18554</v>
      </c>
      <c r="G468" s="79">
        <v>18554</v>
      </c>
      <c r="H468" s="41">
        <v>0</v>
      </c>
      <c r="I468" s="662">
        <v>2</v>
      </c>
      <c r="J468" s="25" t="s">
        <v>1988</v>
      </c>
      <c r="K468" s="25" t="s">
        <v>2386</v>
      </c>
      <c r="L468" s="27"/>
      <c r="M468" s="27"/>
      <c r="N468" s="27"/>
    </row>
    <row r="469" spans="1:14" s="236" customFormat="1" ht="12.75">
      <c r="A469" s="25">
        <v>3</v>
      </c>
      <c r="B469" s="25" t="s">
        <v>593</v>
      </c>
      <c r="C469" s="25" t="s">
        <v>1812</v>
      </c>
      <c r="D469" s="25" t="s">
        <v>297</v>
      </c>
      <c r="E469" s="25">
        <v>110104005</v>
      </c>
      <c r="F469" s="79">
        <v>15277.46</v>
      </c>
      <c r="G469" s="79">
        <v>15277.46</v>
      </c>
      <c r="H469" s="41">
        <v>0</v>
      </c>
      <c r="I469" s="662">
        <v>3</v>
      </c>
      <c r="J469" s="25" t="s">
        <v>1988</v>
      </c>
      <c r="K469" s="25" t="s">
        <v>2386</v>
      </c>
      <c r="L469" s="27"/>
      <c r="M469" s="27"/>
      <c r="N469" s="27"/>
    </row>
    <row r="470" spans="1:14" s="236" customFormat="1" ht="12.75">
      <c r="A470" s="25">
        <v>4</v>
      </c>
      <c r="B470" s="25" t="s">
        <v>2382</v>
      </c>
      <c r="C470" s="25" t="s">
        <v>879</v>
      </c>
      <c r="D470" s="25" t="s">
        <v>297</v>
      </c>
      <c r="E470" s="25">
        <v>210104005</v>
      </c>
      <c r="F470" s="79">
        <v>17571.54</v>
      </c>
      <c r="G470" s="79">
        <v>17571.54</v>
      </c>
      <c r="H470" s="41">
        <v>0</v>
      </c>
      <c r="I470" s="662">
        <v>4</v>
      </c>
      <c r="J470" s="25" t="s">
        <v>1988</v>
      </c>
      <c r="K470" s="25" t="s">
        <v>2386</v>
      </c>
      <c r="L470" s="27"/>
      <c r="M470" s="27"/>
      <c r="N470" s="27"/>
    </row>
    <row r="471" spans="1:14" s="440" customFormat="1" ht="25.5">
      <c r="A471" s="25">
        <v>5</v>
      </c>
      <c r="B471" s="272" t="s">
        <v>2491</v>
      </c>
      <c r="C471" s="418" t="s">
        <v>1346</v>
      </c>
      <c r="D471" s="272" t="s">
        <v>297</v>
      </c>
      <c r="E471" s="470"/>
      <c r="F471" s="700">
        <v>20000</v>
      </c>
      <c r="G471" s="700">
        <v>20000</v>
      </c>
      <c r="H471" s="701">
        <v>0</v>
      </c>
      <c r="I471" s="667">
        <v>5</v>
      </c>
      <c r="J471" s="272" t="s">
        <v>1988</v>
      </c>
      <c r="K471" s="272" t="s">
        <v>2386</v>
      </c>
      <c r="L471" s="470"/>
      <c r="M471" s="470"/>
      <c r="N471" s="470"/>
    </row>
    <row r="472" spans="1:14" s="440" customFormat="1" ht="25.5">
      <c r="A472" s="25">
        <v>6</v>
      </c>
      <c r="B472" s="272" t="s">
        <v>2492</v>
      </c>
      <c r="C472" s="418" t="s">
        <v>1345</v>
      </c>
      <c r="D472" s="272" t="s">
        <v>297</v>
      </c>
      <c r="E472" s="470"/>
      <c r="F472" s="465">
        <v>22000</v>
      </c>
      <c r="G472" s="465">
        <v>22000</v>
      </c>
      <c r="H472" s="465">
        <v>0</v>
      </c>
      <c r="I472" s="667">
        <v>6</v>
      </c>
      <c r="J472" s="272" t="s">
        <v>1988</v>
      </c>
      <c r="K472" s="272" t="s">
        <v>2386</v>
      </c>
      <c r="L472" s="470"/>
      <c r="M472" s="470"/>
      <c r="N472" s="470"/>
    </row>
    <row r="473" spans="1:14" s="440" customFormat="1" ht="12.75">
      <c r="A473" s="25">
        <v>7</v>
      </c>
      <c r="B473" s="272" t="s">
        <v>2706</v>
      </c>
      <c r="C473" s="418" t="s">
        <v>2646</v>
      </c>
      <c r="D473" s="272" t="s">
        <v>297</v>
      </c>
      <c r="E473" s="272">
        <v>110105001</v>
      </c>
      <c r="F473" s="465">
        <v>1365000</v>
      </c>
      <c r="G473" s="465">
        <v>1365000</v>
      </c>
      <c r="H473" s="465">
        <v>0</v>
      </c>
      <c r="I473" s="662">
        <v>7</v>
      </c>
      <c r="J473" s="272" t="s">
        <v>1988</v>
      </c>
      <c r="K473" s="272" t="s">
        <v>2386</v>
      </c>
      <c r="L473" s="470"/>
      <c r="M473" s="470"/>
      <c r="N473" s="470"/>
    </row>
    <row r="474" spans="1:14" s="243" customFormat="1" ht="25.5">
      <c r="A474" s="25">
        <v>8</v>
      </c>
      <c r="B474" s="48" t="s">
        <v>2707</v>
      </c>
      <c r="C474" s="65" t="s">
        <v>2639</v>
      </c>
      <c r="D474" s="48" t="s">
        <v>297</v>
      </c>
      <c r="E474" s="288">
        <v>110106008</v>
      </c>
      <c r="F474" s="67">
        <v>22500</v>
      </c>
      <c r="G474" s="67">
        <v>22500</v>
      </c>
      <c r="H474" s="67">
        <v>0</v>
      </c>
      <c r="I474" s="662">
        <v>8</v>
      </c>
      <c r="J474" s="48" t="s">
        <v>1988</v>
      </c>
      <c r="K474" s="48" t="s">
        <v>2386</v>
      </c>
      <c r="L474" s="240"/>
      <c r="M474" s="240"/>
      <c r="N474" s="240"/>
    </row>
    <row r="475" spans="1:14" s="243" customFormat="1" ht="12.75">
      <c r="A475" s="25">
        <v>9</v>
      </c>
      <c r="B475" s="48" t="s">
        <v>2708</v>
      </c>
      <c r="C475" s="65" t="s">
        <v>2644</v>
      </c>
      <c r="D475" s="48" t="s">
        <v>297</v>
      </c>
      <c r="E475" s="77">
        <v>410134000</v>
      </c>
      <c r="F475" s="67">
        <v>42000</v>
      </c>
      <c r="G475" s="67">
        <v>42000</v>
      </c>
      <c r="H475" s="67">
        <v>0</v>
      </c>
      <c r="I475" s="662">
        <v>9</v>
      </c>
      <c r="J475" s="48" t="s">
        <v>1988</v>
      </c>
      <c r="K475" s="48" t="s">
        <v>2386</v>
      </c>
      <c r="L475" s="240"/>
      <c r="M475" s="240"/>
      <c r="N475" s="240"/>
    </row>
    <row r="476" spans="1:14" s="243" customFormat="1" ht="12.75">
      <c r="A476" s="25">
        <v>10</v>
      </c>
      <c r="B476" s="48" t="s">
        <v>2709</v>
      </c>
      <c r="C476" s="65" t="s">
        <v>2645</v>
      </c>
      <c r="D476" s="48" t="s">
        <v>297</v>
      </c>
      <c r="E476" s="77" t="s">
        <v>5894</v>
      </c>
      <c r="F476" s="67">
        <v>80990</v>
      </c>
      <c r="G476" s="67">
        <v>80990</v>
      </c>
      <c r="H476" s="67">
        <v>0</v>
      </c>
      <c r="I476" s="662">
        <v>10</v>
      </c>
      <c r="J476" s="48" t="s">
        <v>1988</v>
      </c>
      <c r="K476" s="48" t="s">
        <v>2386</v>
      </c>
      <c r="L476" s="240"/>
      <c r="M476" s="240"/>
      <c r="N476" s="240"/>
    </row>
    <row r="477" spans="1:14" s="243" customFormat="1" ht="12.75">
      <c r="A477" s="25">
        <v>11</v>
      </c>
      <c r="B477" s="48" t="s">
        <v>4035</v>
      </c>
      <c r="C477" s="65" t="s">
        <v>4036</v>
      </c>
      <c r="D477" s="48" t="s">
        <v>297</v>
      </c>
      <c r="E477" s="77" t="s">
        <v>4037</v>
      </c>
      <c r="F477" s="67">
        <v>13990</v>
      </c>
      <c r="G477" s="67">
        <v>13990</v>
      </c>
      <c r="H477" s="67">
        <v>0</v>
      </c>
      <c r="I477" s="667">
        <v>11</v>
      </c>
      <c r="J477" s="48" t="s">
        <v>1988</v>
      </c>
      <c r="K477" s="48" t="s">
        <v>2386</v>
      </c>
      <c r="L477" s="240"/>
      <c r="M477" s="240"/>
      <c r="N477" s="240"/>
    </row>
    <row r="478" spans="1:14" s="243" customFormat="1" ht="12.75">
      <c r="A478" s="25">
        <v>12</v>
      </c>
      <c r="B478" s="48" t="s">
        <v>5088</v>
      </c>
      <c r="C478" s="65" t="s">
        <v>5085</v>
      </c>
      <c r="D478" s="48" t="s">
        <v>297</v>
      </c>
      <c r="E478" s="77" t="s">
        <v>5762</v>
      </c>
      <c r="F478" s="67">
        <v>13751.04</v>
      </c>
      <c r="G478" s="67">
        <v>13751.04</v>
      </c>
      <c r="H478" s="67">
        <v>0</v>
      </c>
      <c r="I478" s="667">
        <v>12</v>
      </c>
      <c r="J478" s="48" t="s">
        <v>1988</v>
      </c>
      <c r="K478" s="48" t="s">
        <v>2386</v>
      </c>
      <c r="L478" s="240"/>
      <c r="M478" s="240"/>
      <c r="N478" s="240"/>
    </row>
    <row r="479" spans="1:14" s="243" customFormat="1" ht="12.75">
      <c r="A479" s="25">
        <v>13</v>
      </c>
      <c r="B479" s="48" t="s">
        <v>5089</v>
      </c>
      <c r="C479" s="65" t="s">
        <v>5085</v>
      </c>
      <c r="D479" s="48" t="s">
        <v>297</v>
      </c>
      <c r="E479" s="77" t="s">
        <v>5763</v>
      </c>
      <c r="F479" s="67">
        <v>13751.04</v>
      </c>
      <c r="G479" s="67">
        <v>13751.04</v>
      </c>
      <c r="H479" s="67">
        <v>0</v>
      </c>
      <c r="I479" s="662">
        <v>13</v>
      </c>
      <c r="J479" s="48" t="s">
        <v>1988</v>
      </c>
      <c r="K479" s="48" t="s">
        <v>2386</v>
      </c>
      <c r="L479" s="240"/>
      <c r="M479" s="240"/>
      <c r="N479" s="240"/>
    </row>
    <row r="480" spans="1:14" s="243" customFormat="1" ht="12.75">
      <c r="A480" s="25">
        <v>14</v>
      </c>
      <c r="B480" s="48" t="s">
        <v>5090</v>
      </c>
      <c r="C480" s="65" t="s">
        <v>5085</v>
      </c>
      <c r="D480" s="48" t="s">
        <v>297</v>
      </c>
      <c r="E480" s="77" t="s">
        <v>5764</v>
      </c>
      <c r="F480" s="67">
        <v>13751.04</v>
      </c>
      <c r="G480" s="67">
        <v>13751.04</v>
      </c>
      <c r="H480" s="67">
        <v>0</v>
      </c>
      <c r="I480" s="662">
        <v>14</v>
      </c>
      <c r="J480" s="48" t="s">
        <v>1988</v>
      </c>
      <c r="K480" s="48" t="s">
        <v>2386</v>
      </c>
      <c r="L480" s="240"/>
      <c r="M480" s="240"/>
      <c r="N480" s="240"/>
    </row>
    <row r="481" spans="1:14" s="243" customFormat="1" ht="12.75">
      <c r="A481" s="25">
        <v>15</v>
      </c>
      <c r="B481" s="48" t="s">
        <v>5148</v>
      </c>
      <c r="C481" s="65" t="s">
        <v>5146</v>
      </c>
      <c r="D481" s="48" t="s">
        <v>297</v>
      </c>
      <c r="E481" s="77" t="s">
        <v>5765</v>
      </c>
      <c r="F481" s="67">
        <v>82095</v>
      </c>
      <c r="G481" s="67">
        <v>82095</v>
      </c>
      <c r="H481" s="67">
        <v>0</v>
      </c>
      <c r="I481" s="662">
        <v>15</v>
      </c>
      <c r="J481" s="48" t="s">
        <v>1988</v>
      </c>
      <c r="K481" s="48" t="s">
        <v>2386</v>
      </c>
      <c r="L481" s="240"/>
      <c r="M481" s="240"/>
      <c r="N481" s="240"/>
    </row>
    <row r="482" spans="1:14" s="243" customFormat="1" ht="12.75">
      <c r="A482" s="25">
        <v>16</v>
      </c>
      <c r="B482" s="48" t="s">
        <v>5149</v>
      </c>
      <c r="C482" s="65" t="s">
        <v>5146</v>
      </c>
      <c r="D482" s="48" t="s">
        <v>297</v>
      </c>
      <c r="E482" s="77" t="s">
        <v>5766</v>
      </c>
      <c r="F482" s="67">
        <v>82095</v>
      </c>
      <c r="G482" s="67">
        <v>82095</v>
      </c>
      <c r="H482" s="67">
        <v>0</v>
      </c>
      <c r="I482" s="662">
        <v>16</v>
      </c>
      <c r="J482" s="48" t="s">
        <v>1988</v>
      </c>
      <c r="K482" s="48" t="s">
        <v>2386</v>
      </c>
      <c r="L482" s="240"/>
      <c r="M482" s="240"/>
      <c r="N482" s="240"/>
    </row>
    <row r="483" spans="1:14" s="243" customFormat="1" ht="12.75">
      <c r="A483" s="25">
        <v>17</v>
      </c>
      <c r="B483" s="48" t="s">
        <v>5221</v>
      </c>
      <c r="C483" s="65" t="s">
        <v>5225</v>
      </c>
      <c r="D483" s="48" t="s">
        <v>297</v>
      </c>
      <c r="E483" s="430" t="s">
        <v>5229</v>
      </c>
      <c r="F483" s="67">
        <v>22800</v>
      </c>
      <c r="G483" s="67">
        <v>22800</v>
      </c>
      <c r="H483" s="68">
        <v>0</v>
      </c>
      <c r="I483" s="667">
        <v>17</v>
      </c>
      <c r="J483" s="48" t="s">
        <v>1988</v>
      </c>
      <c r="K483" s="48" t="s">
        <v>2386</v>
      </c>
      <c r="L483" s="240"/>
      <c r="M483" s="240"/>
      <c r="N483" s="240"/>
    </row>
    <row r="484" spans="1:14" s="243" customFormat="1" ht="12.75">
      <c r="A484" s="25">
        <v>18</v>
      </c>
      <c r="B484" s="48" t="s">
        <v>5222</v>
      </c>
      <c r="C484" s="65" t="s">
        <v>5226</v>
      </c>
      <c r="D484" s="48" t="s">
        <v>297</v>
      </c>
      <c r="E484" s="430" t="s">
        <v>5230</v>
      </c>
      <c r="F484" s="67">
        <v>20500</v>
      </c>
      <c r="G484" s="67">
        <v>20500</v>
      </c>
      <c r="H484" s="68">
        <v>0</v>
      </c>
      <c r="I484" s="667">
        <v>18</v>
      </c>
      <c r="J484" s="48" t="s">
        <v>1988</v>
      </c>
      <c r="K484" s="48" t="s">
        <v>2386</v>
      </c>
      <c r="L484" s="240"/>
      <c r="M484" s="240"/>
      <c r="N484" s="240"/>
    </row>
    <row r="485" spans="1:14" s="243" customFormat="1" ht="12.75">
      <c r="A485" s="25">
        <v>19</v>
      </c>
      <c r="B485" s="48" t="s">
        <v>5223</v>
      </c>
      <c r="C485" s="65" t="s">
        <v>5227</v>
      </c>
      <c r="D485" s="48" t="s">
        <v>297</v>
      </c>
      <c r="E485" s="430" t="s">
        <v>5231</v>
      </c>
      <c r="F485" s="67">
        <v>30631</v>
      </c>
      <c r="G485" s="67">
        <v>30631</v>
      </c>
      <c r="H485" s="68">
        <v>0</v>
      </c>
      <c r="I485" s="662">
        <v>19</v>
      </c>
      <c r="J485" s="48" t="s">
        <v>1988</v>
      </c>
      <c r="K485" s="48" t="s">
        <v>2386</v>
      </c>
      <c r="L485" s="240"/>
      <c r="M485" s="240"/>
      <c r="N485" s="240"/>
    </row>
    <row r="486" spans="1:14" s="243" customFormat="1" ht="12.75">
      <c r="A486" s="25">
        <v>20</v>
      </c>
      <c r="B486" s="48" t="s">
        <v>5224</v>
      </c>
      <c r="C486" s="65" t="s">
        <v>5228</v>
      </c>
      <c r="D486" s="48" t="s">
        <v>297</v>
      </c>
      <c r="E486" s="430" t="s">
        <v>5232</v>
      </c>
      <c r="F486" s="67">
        <v>29860.73</v>
      </c>
      <c r="G486" s="67">
        <v>29860.73</v>
      </c>
      <c r="H486" s="68">
        <v>0</v>
      </c>
      <c r="I486" s="662">
        <v>20</v>
      </c>
      <c r="J486" s="48" t="s">
        <v>1988</v>
      </c>
      <c r="K486" s="48" t="s">
        <v>2386</v>
      </c>
      <c r="L486" s="240"/>
      <c r="M486" s="240"/>
      <c r="N486" s="240"/>
    </row>
    <row r="487" spans="1:14" s="243" customFormat="1" ht="25.5">
      <c r="A487" s="25">
        <v>21</v>
      </c>
      <c r="B487" s="48" t="s">
        <v>5304</v>
      </c>
      <c r="C487" s="65" t="s">
        <v>5303</v>
      </c>
      <c r="D487" s="48" t="s">
        <v>297</v>
      </c>
      <c r="E487" s="430"/>
      <c r="F487" s="67">
        <v>67500.4</v>
      </c>
      <c r="G487" s="67">
        <v>0</v>
      </c>
      <c r="H487" s="67">
        <v>67500.4</v>
      </c>
      <c r="I487" s="662">
        <v>21</v>
      </c>
      <c r="J487" s="48" t="s">
        <v>1988</v>
      </c>
      <c r="K487" s="48" t="s">
        <v>2386</v>
      </c>
      <c r="L487" s="240"/>
      <c r="M487" s="240"/>
      <c r="N487" s="240"/>
    </row>
    <row r="488" spans="1:14" s="243" customFormat="1" ht="25.5">
      <c r="A488" s="25">
        <v>22</v>
      </c>
      <c r="B488" s="48" t="s">
        <v>5305</v>
      </c>
      <c r="C488" s="65" t="s">
        <v>5303</v>
      </c>
      <c r="D488" s="48" t="s">
        <v>297</v>
      </c>
      <c r="E488" s="430"/>
      <c r="F488" s="67">
        <v>67500.4</v>
      </c>
      <c r="G488" s="67">
        <v>0</v>
      </c>
      <c r="H488" s="67">
        <v>67500.4</v>
      </c>
      <c r="I488" s="662">
        <v>22</v>
      </c>
      <c r="J488" s="48" t="s">
        <v>1988</v>
      </c>
      <c r="K488" s="48" t="s">
        <v>2386</v>
      </c>
      <c r="L488" s="240"/>
      <c r="M488" s="240"/>
      <c r="N488" s="240"/>
    </row>
    <row r="489" spans="1:14" s="243" customFormat="1" ht="25.5">
      <c r="A489" s="25">
        <v>23</v>
      </c>
      <c r="B489" s="48" t="s">
        <v>5306</v>
      </c>
      <c r="C489" s="65" t="s">
        <v>5303</v>
      </c>
      <c r="D489" s="48" t="s">
        <v>297</v>
      </c>
      <c r="E489" s="430"/>
      <c r="F489" s="67">
        <v>67500.4</v>
      </c>
      <c r="G489" s="67">
        <v>0</v>
      </c>
      <c r="H489" s="67">
        <v>67500.4</v>
      </c>
      <c r="I489" s="667">
        <v>23</v>
      </c>
      <c r="J489" s="48" t="s">
        <v>1988</v>
      </c>
      <c r="K489" s="48" t="s">
        <v>2386</v>
      </c>
      <c r="L489" s="240"/>
      <c r="M489" s="240"/>
      <c r="N489" s="240"/>
    </row>
    <row r="490" spans="1:14" s="243" customFormat="1" ht="12.75">
      <c r="A490" s="25">
        <v>24</v>
      </c>
      <c r="B490" s="48" t="s">
        <v>5340</v>
      </c>
      <c r="C490" s="65" t="s">
        <v>5338</v>
      </c>
      <c r="D490" s="48" t="s">
        <v>297</v>
      </c>
      <c r="E490" s="430"/>
      <c r="F490" s="67">
        <v>63150</v>
      </c>
      <c r="G490" s="67">
        <v>0</v>
      </c>
      <c r="H490" s="67">
        <v>63150</v>
      </c>
      <c r="I490" s="667">
        <v>24</v>
      </c>
      <c r="J490" s="48" t="s">
        <v>1988</v>
      </c>
      <c r="K490" s="48" t="s">
        <v>2386</v>
      </c>
      <c r="L490" s="240"/>
      <c r="M490" s="240"/>
      <c r="N490" s="240"/>
    </row>
    <row r="491" spans="1:14" s="243" customFormat="1" ht="12.75">
      <c r="A491" s="25">
        <v>25</v>
      </c>
      <c r="B491" s="48" t="s">
        <v>5341</v>
      </c>
      <c r="C491" s="65" t="s">
        <v>5338</v>
      </c>
      <c r="D491" s="48" t="s">
        <v>297</v>
      </c>
      <c r="E491" s="430"/>
      <c r="F491" s="67">
        <v>63150</v>
      </c>
      <c r="G491" s="67">
        <v>0</v>
      </c>
      <c r="H491" s="67">
        <v>63150</v>
      </c>
      <c r="I491" s="662">
        <v>25</v>
      </c>
      <c r="J491" s="48" t="s">
        <v>1988</v>
      </c>
      <c r="K491" s="48" t="s">
        <v>2386</v>
      </c>
      <c r="L491" s="240"/>
      <c r="M491" s="240"/>
      <c r="N491" s="240"/>
    </row>
    <row r="492" spans="1:14" s="243" customFormat="1" ht="12.75">
      <c r="A492" s="25">
        <v>26</v>
      </c>
      <c r="B492" s="48" t="s">
        <v>5342</v>
      </c>
      <c r="C492" s="65" t="s">
        <v>5339</v>
      </c>
      <c r="D492" s="48" t="s">
        <v>297</v>
      </c>
      <c r="E492" s="430"/>
      <c r="F492" s="67">
        <v>63150</v>
      </c>
      <c r="G492" s="67">
        <v>0</v>
      </c>
      <c r="H492" s="67">
        <v>63150</v>
      </c>
      <c r="I492" s="662">
        <v>26</v>
      </c>
      <c r="J492" s="48" t="s">
        <v>1988</v>
      </c>
      <c r="K492" s="48" t="s">
        <v>2386</v>
      </c>
      <c r="L492" s="240"/>
      <c r="M492" s="240"/>
      <c r="N492" s="240"/>
    </row>
    <row r="493" spans="1:14" s="243" customFormat="1" ht="12.75">
      <c r="A493" s="25">
        <v>27</v>
      </c>
      <c r="B493" s="48" t="s">
        <v>5343</v>
      </c>
      <c r="C493" s="65" t="s">
        <v>5339</v>
      </c>
      <c r="D493" s="48" t="s">
        <v>297</v>
      </c>
      <c r="E493" s="430"/>
      <c r="F493" s="67">
        <v>63150</v>
      </c>
      <c r="G493" s="67">
        <v>0</v>
      </c>
      <c r="H493" s="67">
        <v>63150</v>
      </c>
      <c r="I493" s="662">
        <v>27</v>
      </c>
      <c r="J493" s="48" t="s">
        <v>1988</v>
      </c>
      <c r="K493" s="48" t="s">
        <v>2386</v>
      </c>
      <c r="L493" s="240"/>
      <c r="M493" s="240"/>
      <c r="N493" s="240"/>
    </row>
    <row r="494" spans="1:14" s="267" customFormat="1" ht="25.5">
      <c r="A494" s="25">
        <v>28</v>
      </c>
      <c r="B494" s="66" t="s">
        <v>5771</v>
      </c>
      <c r="C494" s="59" t="s">
        <v>5772</v>
      </c>
      <c r="D494" s="66" t="s">
        <v>297</v>
      </c>
      <c r="E494" s="783"/>
      <c r="F494" s="67">
        <v>3315322</v>
      </c>
      <c r="G494" s="67">
        <v>0</v>
      </c>
      <c r="H494" s="67">
        <v>3315322</v>
      </c>
      <c r="I494" s="662">
        <v>28</v>
      </c>
      <c r="J494" s="48" t="s">
        <v>1988</v>
      </c>
      <c r="K494" s="48" t="s">
        <v>2386</v>
      </c>
      <c r="L494" s="282"/>
      <c r="M494" s="282"/>
      <c r="N494" s="282"/>
    </row>
    <row r="495" spans="1:14" s="267" customFormat="1" ht="12.75">
      <c r="A495" s="25">
        <v>29</v>
      </c>
      <c r="B495" s="66" t="s">
        <v>5775</v>
      </c>
      <c r="C495" s="59" t="s">
        <v>5774</v>
      </c>
      <c r="D495" s="66" t="s">
        <v>297</v>
      </c>
      <c r="E495" s="783">
        <v>1013400007</v>
      </c>
      <c r="F495" s="67">
        <v>96300</v>
      </c>
      <c r="G495" s="67">
        <v>96300</v>
      </c>
      <c r="H495" s="67">
        <v>0</v>
      </c>
      <c r="I495" s="667">
        <v>29</v>
      </c>
      <c r="J495" s="48" t="s">
        <v>1988</v>
      </c>
      <c r="K495" s="48" t="s">
        <v>2386</v>
      </c>
      <c r="L495" s="282"/>
      <c r="M495" s="282"/>
      <c r="N495" s="282"/>
    </row>
    <row r="496" spans="1:14" s="236" customFormat="1" ht="12.75">
      <c r="A496" s="25"/>
      <c r="B496" s="25"/>
      <c r="C496" s="25"/>
      <c r="D496" s="25" t="s">
        <v>2347</v>
      </c>
      <c r="E496" s="27"/>
      <c r="F496" s="107">
        <f>SUM(F467:F495)</f>
        <v>5842711.05</v>
      </c>
      <c r="G496" s="107">
        <f>SUM(G467:G495)</f>
        <v>2072287.85</v>
      </c>
      <c r="H496" s="107">
        <f>SUM(H467:H495)</f>
        <v>3770423.2</v>
      </c>
      <c r="I496" s="662"/>
      <c r="J496" s="27"/>
      <c r="K496" s="27"/>
      <c r="L496" s="27"/>
      <c r="M496" s="27"/>
      <c r="N496" s="27"/>
    </row>
    <row r="497" spans="1:14" s="236" customFormat="1" ht="12.75">
      <c r="A497" s="44"/>
      <c r="B497" s="54"/>
      <c r="C497" s="52"/>
      <c r="D497" s="54"/>
      <c r="E497" s="130"/>
      <c r="F497" s="170"/>
      <c r="G497" s="170"/>
      <c r="H497" s="171"/>
      <c r="I497" s="665"/>
      <c r="J497" s="167"/>
      <c r="K497" s="130"/>
      <c r="L497" s="167"/>
      <c r="M497" s="167"/>
      <c r="N497" s="130"/>
    </row>
    <row r="498" spans="1:14" s="326" customFormat="1" ht="15" customHeight="1">
      <c r="A498" s="964" t="s">
        <v>303</v>
      </c>
      <c r="B498" s="965"/>
      <c r="C498" s="966"/>
      <c r="D498" s="992"/>
      <c r="E498" s="993"/>
      <c r="F498" s="992"/>
      <c r="G498" s="992"/>
      <c r="H498" s="993"/>
      <c r="I498" s="991"/>
      <c r="J498" s="992"/>
      <c r="K498" s="993"/>
      <c r="L498" s="992"/>
      <c r="M498" s="992"/>
      <c r="N498" s="993"/>
    </row>
    <row r="499" spans="1:14" s="236" customFormat="1" ht="12.75">
      <c r="A499" s="219" t="s">
        <v>2066</v>
      </c>
      <c r="B499" s="967" t="s">
        <v>805</v>
      </c>
      <c r="C499" s="219" t="s">
        <v>808</v>
      </c>
      <c r="D499" s="201" t="s">
        <v>774</v>
      </c>
      <c r="E499" s="219" t="s">
        <v>1672</v>
      </c>
      <c r="F499" s="201" t="s">
        <v>1719</v>
      </c>
      <c r="G499" s="201" t="s">
        <v>1675</v>
      </c>
      <c r="H499" s="219" t="s">
        <v>1677</v>
      </c>
      <c r="I499" s="658" t="s">
        <v>2066</v>
      </c>
      <c r="J499" s="986" t="s">
        <v>806</v>
      </c>
      <c r="K499" s="987"/>
      <c r="L499" s="975" t="s">
        <v>807</v>
      </c>
      <c r="M499" s="976"/>
      <c r="N499" s="977"/>
    </row>
    <row r="500" spans="1:14" s="236" customFormat="1" ht="12.75">
      <c r="A500" s="220" t="s">
        <v>2067</v>
      </c>
      <c r="B500" s="990"/>
      <c r="C500" s="220"/>
      <c r="D500" s="202"/>
      <c r="E500" s="220" t="s">
        <v>2071</v>
      </c>
      <c r="F500" s="202" t="s">
        <v>1673</v>
      </c>
      <c r="G500" s="202" t="s">
        <v>1676</v>
      </c>
      <c r="H500" s="220" t="s">
        <v>1884</v>
      </c>
      <c r="I500" s="659" t="s">
        <v>2067</v>
      </c>
      <c r="J500" s="202" t="s">
        <v>409</v>
      </c>
      <c r="K500" s="220" t="s">
        <v>410</v>
      </c>
      <c r="L500" s="978" t="s">
        <v>412</v>
      </c>
      <c r="M500" s="979"/>
      <c r="N500" s="980"/>
    </row>
    <row r="501" spans="1:14" s="236" customFormat="1" ht="12.75">
      <c r="A501" s="221"/>
      <c r="B501" s="967"/>
      <c r="C501" s="220"/>
      <c r="D501" s="222"/>
      <c r="E501" s="221"/>
      <c r="F501" s="202" t="s">
        <v>1674</v>
      </c>
      <c r="G501" s="202"/>
      <c r="H501" s="220"/>
      <c r="I501" s="659"/>
      <c r="J501" s="223"/>
      <c r="K501" s="220"/>
      <c r="L501" s="201" t="s">
        <v>1545</v>
      </c>
      <c r="M501" s="219" t="s">
        <v>2356</v>
      </c>
      <c r="N501" s="219" t="s">
        <v>2363</v>
      </c>
    </row>
    <row r="502" spans="1:14" s="236" customFormat="1" ht="12.75">
      <c r="A502" s="221"/>
      <c r="B502" s="990"/>
      <c r="C502" s="220"/>
      <c r="D502" s="222"/>
      <c r="E502" s="221"/>
      <c r="F502" s="202" t="s">
        <v>1717</v>
      </c>
      <c r="G502" s="202"/>
      <c r="H502" s="221"/>
      <c r="I502" s="660"/>
      <c r="J502" s="223"/>
      <c r="K502" s="221"/>
      <c r="L502" s="202" t="s">
        <v>1546</v>
      </c>
      <c r="M502" s="220" t="s">
        <v>2357</v>
      </c>
      <c r="N502" s="220" t="s">
        <v>2365</v>
      </c>
    </row>
    <row r="503" spans="1:14" s="236" customFormat="1" ht="12.75">
      <c r="A503" s="221"/>
      <c r="B503" s="222"/>
      <c r="C503" s="220"/>
      <c r="D503" s="222"/>
      <c r="E503" s="221"/>
      <c r="F503" s="202"/>
      <c r="G503" s="202"/>
      <c r="H503" s="221"/>
      <c r="I503" s="660"/>
      <c r="J503" s="222"/>
      <c r="K503" s="221"/>
      <c r="L503" s="222"/>
      <c r="M503" s="220" t="s">
        <v>2358</v>
      </c>
      <c r="N503" s="220" t="s">
        <v>2366</v>
      </c>
    </row>
    <row r="504" spans="1:14" s="236" customFormat="1" ht="12.75">
      <c r="A504" s="221"/>
      <c r="B504" s="222"/>
      <c r="C504" s="220"/>
      <c r="D504" s="222"/>
      <c r="E504" s="221"/>
      <c r="F504" s="202" t="s">
        <v>1553</v>
      </c>
      <c r="G504" s="202" t="s">
        <v>1553</v>
      </c>
      <c r="H504" s="220" t="s">
        <v>1553</v>
      </c>
      <c r="I504" s="660"/>
      <c r="J504" s="222"/>
      <c r="K504" s="221"/>
      <c r="L504" s="222"/>
      <c r="M504" s="220" t="s">
        <v>1547</v>
      </c>
      <c r="N504" s="220" t="s">
        <v>1547</v>
      </c>
    </row>
    <row r="505" spans="1:14" s="236" customFormat="1" ht="12.75">
      <c r="A505" s="78">
        <v>1</v>
      </c>
      <c r="B505" s="200">
        <v>2</v>
      </c>
      <c r="C505" s="78">
        <v>3</v>
      </c>
      <c r="D505" s="200">
        <v>4</v>
      </c>
      <c r="E505" s="78">
        <v>5</v>
      </c>
      <c r="F505" s="200">
        <v>6</v>
      </c>
      <c r="G505" s="200">
        <v>7</v>
      </c>
      <c r="H505" s="78">
        <v>8</v>
      </c>
      <c r="I505" s="661">
        <v>9</v>
      </c>
      <c r="J505" s="200">
        <v>10</v>
      </c>
      <c r="K505" s="78">
        <v>11</v>
      </c>
      <c r="L505" s="78">
        <v>12</v>
      </c>
      <c r="M505" s="78">
        <v>13</v>
      </c>
      <c r="N505" s="78">
        <v>14</v>
      </c>
    </row>
    <row r="506" spans="1:14" s="236" customFormat="1" ht="12.75">
      <c r="A506" s="25">
        <v>1</v>
      </c>
      <c r="B506" s="25" t="s">
        <v>1144</v>
      </c>
      <c r="C506" s="47" t="s">
        <v>304</v>
      </c>
      <c r="D506" s="25" t="s">
        <v>48</v>
      </c>
      <c r="E506" s="47">
        <v>110104023</v>
      </c>
      <c r="F506" s="50">
        <v>20164.48</v>
      </c>
      <c r="G506" s="50">
        <f>F506</f>
        <v>20164.48</v>
      </c>
      <c r="H506" s="50">
        <v>0</v>
      </c>
      <c r="I506" s="662">
        <v>1</v>
      </c>
      <c r="J506" s="25" t="s">
        <v>1989</v>
      </c>
      <c r="K506" s="25" t="s">
        <v>2386</v>
      </c>
      <c r="L506" s="241"/>
      <c r="M506" s="241"/>
      <c r="N506" s="241"/>
    </row>
    <row r="507" spans="1:14" s="236" customFormat="1" ht="12.75">
      <c r="A507" s="25">
        <v>2</v>
      </c>
      <c r="B507" s="44" t="s">
        <v>1145</v>
      </c>
      <c r="C507" s="48" t="s">
        <v>1863</v>
      </c>
      <c r="D507" s="25" t="s">
        <v>48</v>
      </c>
      <c r="E507" s="48">
        <v>110104010</v>
      </c>
      <c r="F507" s="50">
        <v>16684.89</v>
      </c>
      <c r="G507" s="50">
        <f>F507</f>
        <v>16684.89</v>
      </c>
      <c r="H507" s="50">
        <v>0</v>
      </c>
      <c r="I507" s="662">
        <v>2</v>
      </c>
      <c r="J507" s="25" t="s">
        <v>1989</v>
      </c>
      <c r="K507" s="25" t="s">
        <v>2386</v>
      </c>
      <c r="L507" s="241"/>
      <c r="M507" s="241"/>
      <c r="N507" s="241"/>
    </row>
    <row r="508" spans="1:14" s="236" customFormat="1" ht="12.75">
      <c r="A508" s="25">
        <v>3</v>
      </c>
      <c r="B508" s="44" t="s">
        <v>1146</v>
      </c>
      <c r="C508" s="48" t="s">
        <v>1864</v>
      </c>
      <c r="D508" s="25" t="s">
        <v>48</v>
      </c>
      <c r="E508" s="48">
        <v>110104012</v>
      </c>
      <c r="F508" s="50">
        <v>16273.91</v>
      </c>
      <c r="G508" s="50">
        <f>F508</f>
        <v>16273.91</v>
      </c>
      <c r="H508" s="50">
        <v>0</v>
      </c>
      <c r="I508" s="662">
        <v>3</v>
      </c>
      <c r="J508" s="25" t="s">
        <v>1989</v>
      </c>
      <c r="K508" s="25" t="s">
        <v>2386</v>
      </c>
      <c r="L508" s="241"/>
      <c r="M508" s="241"/>
      <c r="N508" s="241"/>
    </row>
    <row r="509" spans="1:14" s="236" customFormat="1" ht="12.75">
      <c r="A509" s="25">
        <v>4</v>
      </c>
      <c r="B509" s="25" t="s">
        <v>1147</v>
      </c>
      <c r="C509" s="48" t="s">
        <v>1865</v>
      </c>
      <c r="D509" s="25" t="s">
        <v>48</v>
      </c>
      <c r="E509" s="48">
        <v>110104013</v>
      </c>
      <c r="F509" s="50">
        <v>10437.21</v>
      </c>
      <c r="G509" s="50">
        <f>F509</f>
        <v>10437.21</v>
      </c>
      <c r="H509" s="50">
        <v>0</v>
      </c>
      <c r="I509" s="662">
        <v>4</v>
      </c>
      <c r="J509" s="25" t="s">
        <v>1989</v>
      </c>
      <c r="K509" s="25" t="s">
        <v>2386</v>
      </c>
      <c r="L509" s="241"/>
      <c r="M509" s="241"/>
      <c r="N509" s="241"/>
    </row>
    <row r="510" spans="1:14" s="236" customFormat="1" ht="12.75">
      <c r="A510" s="25">
        <v>5</v>
      </c>
      <c r="B510" s="25" t="s">
        <v>1148</v>
      </c>
      <c r="C510" s="48" t="s">
        <v>1866</v>
      </c>
      <c r="D510" s="25" t="s">
        <v>48</v>
      </c>
      <c r="E510" s="48">
        <v>110104014</v>
      </c>
      <c r="F510" s="50">
        <v>59239.02</v>
      </c>
      <c r="G510" s="50">
        <f>F510</f>
        <v>59239.02</v>
      </c>
      <c r="H510" s="50">
        <v>0</v>
      </c>
      <c r="I510" s="662">
        <v>5</v>
      </c>
      <c r="J510" s="25" t="s">
        <v>1989</v>
      </c>
      <c r="K510" s="25" t="s">
        <v>2386</v>
      </c>
      <c r="L510" s="241"/>
      <c r="M510" s="241"/>
      <c r="N510" s="241"/>
    </row>
    <row r="511" spans="1:14" s="236" customFormat="1" ht="12.75">
      <c r="A511" s="25">
        <v>6</v>
      </c>
      <c r="B511" s="25" t="s">
        <v>1149</v>
      </c>
      <c r="C511" s="48" t="s">
        <v>935</v>
      </c>
      <c r="D511" s="25" t="s">
        <v>48</v>
      </c>
      <c r="E511" s="48">
        <v>110104022</v>
      </c>
      <c r="F511" s="50">
        <v>86161</v>
      </c>
      <c r="G511" s="50">
        <v>86161</v>
      </c>
      <c r="H511" s="50">
        <v>0</v>
      </c>
      <c r="I511" s="662">
        <v>6</v>
      </c>
      <c r="J511" s="25" t="s">
        <v>1989</v>
      </c>
      <c r="K511" s="25" t="s">
        <v>2386</v>
      </c>
      <c r="L511" s="241"/>
      <c r="M511" s="241"/>
      <c r="N511" s="241"/>
    </row>
    <row r="512" spans="1:14" s="236" customFormat="1" ht="12.75">
      <c r="A512" s="25">
        <v>7</v>
      </c>
      <c r="B512" s="25" t="s">
        <v>1150</v>
      </c>
      <c r="C512" s="48" t="s">
        <v>936</v>
      </c>
      <c r="D512" s="25" t="s">
        <v>48</v>
      </c>
      <c r="E512" s="48">
        <v>410134024</v>
      </c>
      <c r="F512" s="51">
        <v>18838.7</v>
      </c>
      <c r="G512" s="51">
        <f aca="true" t="shared" si="3" ref="G512:G517">F512</f>
        <v>18838.7</v>
      </c>
      <c r="H512" s="172">
        <v>0</v>
      </c>
      <c r="I512" s="662">
        <v>7</v>
      </c>
      <c r="J512" s="25" t="s">
        <v>1989</v>
      </c>
      <c r="K512" s="25" t="s">
        <v>2386</v>
      </c>
      <c r="L512" s="241"/>
      <c r="M512" s="241"/>
      <c r="N512" s="241"/>
    </row>
    <row r="513" spans="1:14" s="236" customFormat="1" ht="12.75">
      <c r="A513" s="25">
        <v>8</v>
      </c>
      <c r="B513" s="44" t="s">
        <v>1151</v>
      </c>
      <c r="C513" s="48" t="s">
        <v>937</v>
      </c>
      <c r="D513" s="25" t="s">
        <v>48</v>
      </c>
      <c r="E513" s="48">
        <v>410134028</v>
      </c>
      <c r="F513" s="51">
        <v>16407</v>
      </c>
      <c r="G513" s="51">
        <f t="shared" si="3"/>
        <v>16407</v>
      </c>
      <c r="H513" s="172">
        <v>0</v>
      </c>
      <c r="I513" s="662">
        <v>8</v>
      </c>
      <c r="J513" s="25" t="s">
        <v>1989</v>
      </c>
      <c r="K513" s="25" t="s">
        <v>2386</v>
      </c>
      <c r="L513" s="241"/>
      <c r="M513" s="241"/>
      <c r="N513" s="241"/>
    </row>
    <row r="514" spans="1:14" s="236" customFormat="1" ht="12.75">
      <c r="A514" s="25">
        <v>9</v>
      </c>
      <c r="B514" s="44" t="s">
        <v>1152</v>
      </c>
      <c r="C514" s="48" t="s">
        <v>938</v>
      </c>
      <c r="D514" s="25" t="s">
        <v>48</v>
      </c>
      <c r="E514" s="48">
        <v>410134029</v>
      </c>
      <c r="F514" s="51">
        <v>16175</v>
      </c>
      <c r="G514" s="51">
        <f t="shared" si="3"/>
        <v>16175</v>
      </c>
      <c r="H514" s="172">
        <v>0</v>
      </c>
      <c r="I514" s="662">
        <v>9</v>
      </c>
      <c r="J514" s="25" t="s">
        <v>1989</v>
      </c>
      <c r="K514" s="25" t="s">
        <v>2386</v>
      </c>
      <c r="L514" s="241"/>
      <c r="M514" s="241"/>
      <c r="N514" s="241"/>
    </row>
    <row r="515" spans="1:14" s="236" customFormat="1" ht="12.75">
      <c r="A515" s="25">
        <v>10</v>
      </c>
      <c r="B515" s="44" t="s">
        <v>1153</v>
      </c>
      <c r="C515" s="48" t="s">
        <v>939</v>
      </c>
      <c r="D515" s="25" t="s">
        <v>48</v>
      </c>
      <c r="E515" s="48">
        <v>410134030</v>
      </c>
      <c r="F515" s="51">
        <v>16240</v>
      </c>
      <c r="G515" s="51">
        <f t="shared" si="3"/>
        <v>16240</v>
      </c>
      <c r="H515" s="172">
        <v>0</v>
      </c>
      <c r="I515" s="662">
        <v>10</v>
      </c>
      <c r="J515" s="25" t="s">
        <v>1989</v>
      </c>
      <c r="K515" s="25" t="s">
        <v>2386</v>
      </c>
      <c r="L515" s="241"/>
      <c r="M515" s="241"/>
      <c r="N515" s="241"/>
    </row>
    <row r="516" spans="1:14" s="236" customFormat="1" ht="12.75">
      <c r="A516" s="25">
        <v>11</v>
      </c>
      <c r="B516" s="44" t="s">
        <v>1375</v>
      </c>
      <c r="C516" s="48" t="s">
        <v>940</v>
      </c>
      <c r="D516" s="25" t="s">
        <v>48</v>
      </c>
      <c r="E516" s="48">
        <v>410134031</v>
      </c>
      <c r="F516" s="51">
        <v>14341</v>
      </c>
      <c r="G516" s="51">
        <f t="shared" si="3"/>
        <v>14341</v>
      </c>
      <c r="H516" s="172">
        <v>0</v>
      </c>
      <c r="I516" s="662">
        <v>11</v>
      </c>
      <c r="J516" s="25" t="s">
        <v>1989</v>
      </c>
      <c r="K516" s="25" t="s">
        <v>2386</v>
      </c>
      <c r="L516" s="241"/>
      <c r="M516" s="241"/>
      <c r="N516" s="241"/>
    </row>
    <row r="517" spans="1:14" s="236" customFormat="1" ht="12.75">
      <c r="A517" s="25">
        <v>12</v>
      </c>
      <c r="B517" s="44" t="s">
        <v>1376</v>
      </c>
      <c r="C517" s="48" t="s">
        <v>941</v>
      </c>
      <c r="D517" s="25" t="s">
        <v>48</v>
      </c>
      <c r="E517" s="48">
        <v>410134032</v>
      </c>
      <c r="F517" s="51">
        <v>14341</v>
      </c>
      <c r="G517" s="51">
        <f t="shared" si="3"/>
        <v>14341</v>
      </c>
      <c r="H517" s="172">
        <v>0</v>
      </c>
      <c r="I517" s="662">
        <v>12</v>
      </c>
      <c r="J517" s="25" t="s">
        <v>1989</v>
      </c>
      <c r="K517" s="25" t="s">
        <v>2386</v>
      </c>
      <c r="L517" s="241"/>
      <c r="M517" s="241"/>
      <c r="N517" s="241"/>
    </row>
    <row r="518" spans="1:14" s="236" customFormat="1" ht="12.75">
      <c r="A518" s="25">
        <v>13</v>
      </c>
      <c r="B518" s="44" t="s">
        <v>1377</v>
      </c>
      <c r="C518" s="48" t="s">
        <v>942</v>
      </c>
      <c r="D518" s="25" t="s">
        <v>48</v>
      </c>
      <c r="E518" s="48">
        <v>410134033</v>
      </c>
      <c r="F518" s="69">
        <v>95245</v>
      </c>
      <c r="G518" s="51">
        <v>72254</v>
      </c>
      <c r="H518" s="69">
        <v>22991</v>
      </c>
      <c r="I518" s="662">
        <v>13</v>
      </c>
      <c r="J518" s="25" t="s">
        <v>1989</v>
      </c>
      <c r="K518" s="25" t="s">
        <v>2386</v>
      </c>
      <c r="L518" s="241"/>
      <c r="M518" s="241"/>
      <c r="N518" s="241"/>
    </row>
    <row r="519" spans="1:14" s="236" customFormat="1" ht="12.75">
      <c r="A519" s="25">
        <v>14</v>
      </c>
      <c r="B519" s="44" t="s">
        <v>1378</v>
      </c>
      <c r="C519" s="48" t="s">
        <v>1990</v>
      </c>
      <c r="D519" s="25" t="s">
        <v>48</v>
      </c>
      <c r="E519" s="48">
        <v>110106002</v>
      </c>
      <c r="F519" s="50">
        <v>26430</v>
      </c>
      <c r="G519" s="51">
        <f>F519</f>
        <v>26430</v>
      </c>
      <c r="H519" s="50">
        <v>0</v>
      </c>
      <c r="I519" s="662">
        <v>14</v>
      </c>
      <c r="J519" s="25" t="s">
        <v>1989</v>
      </c>
      <c r="K519" s="25" t="s">
        <v>2386</v>
      </c>
      <c r="L519" s="241"/>
      <c r="M519" s="241"/>
      <c r="N519" s="241"/>
    </row>
    <row r="520" spans="1:14" s="236" customFormat="1" ht="12.75">
      <c r="A520" s="25">
        <v>15</v>
      </c>
      <c r="B520" s="44" t="s">
        <v>1379</v>
      </c>
      <c r="C520" s="48" t="s">
        <v>823</v>
      </c>
      <c r="D520" s="25" t="s">
        <v>48</v>
      </c>
      <c r="E520" s="48">
        <v>110106005</v>
      </c>
      <c r="F520" s="50">
        <v>43058.81</v>
      </c>
      <c r="G520" s="51">
        <v>43058.81</v>
      </c>
      <c r="H520" s="50">
        <v>0</v>
      </c>
      <c r="I520" s="662">
        <v>15</v>
      </c>
      <c r="J520" s="25" t="s">
        <v>1989</v>
      </c>
      <c r="K520" s="25" t="s">
        <v>2386</v>
      </c>
      <c r="L520" s="241"/>
      <c r="M520" s="241"/>
      <c r="N520" s="241"/>
    </row>
    <row r="521" spans="1:14" s="236" customFormat="1" ht="12.75">
      <c r="A521" s="25">
        <v>16</v>
      </c>
      <c r="B521" s="44" t="s">
        <v>1380</v>
      </c>
      <c r="C521" s="48" t="s">
        <v>824</v>
      </c>
      <c r="D521" s="25" t="s">
        <v>48</v>
      </c>
      <c r="E521" s="48">
        <v>110106009</v>
      </c>
      <c r="F521" s="50">
        <v>16000</v>
      </c>
      <c r="G521" s="51">
        <f aca="true" t="shared" si="4" ref="G521:G526">F521</f>
        <v>16000</v>
      </c>
      <c r="H521" s="50">
        <v>0</v>
      </c>
      <c r="I521" s="662">
        <v>16</v>
      </c>
      <c r="J521" s="25" t="s">
        <v>1989</v>
      </c>
      <c r="K521" s="25" t="s">
        <v>2386</v>
      </c>
      <c r="L521" s="241"/>
      <c r="M521" s="241"/>
      <c r="N521" s="241"/>
    </row>
    <row r="522" spans="1:14" s="236" customFormat="1" ht="12.75">
      <c r="A522" s="25">
        <v>17</v>
      </c>
      <c r="B522" s="44" t="s">
        <v>1381</v>
      </c>
      <c r="C522" s="48" t="s">
        <v>525</v>
      </c>
      <c r="D522" s="25" t="s">
        <v>48</v>
      </c>
      <c r="E522" s="48">
        <v>110106012</v>
      </c>
      <c r="F522" s="50">
        <v>16980</v>
      </c>
      <c r="G522" s="51">
        <f t="shared" si="4"/>
        <v>16980</v>
      </c>
      <c r="H522" s="50">
        <v>0</v>
      </c>
      <c r="I522" s="662">
        <v>17</v>
      </c>
      <c r="J522" s="25" t="s">
        <v>1989</v>
      </c>
      <c r="K522" s="25" t="s">
        <v>2386</v>
      </c>
      <c r="L522" s="241"/>
      <c r="M522" s="241"/>
      <c r="N522" s="241"/>
    </row>
    <row r="523" spans="1:14" s="236" customFormat="1" ht="12.75">
      <c r="A523" s="25">
        <v>18</v>
      </c>
      <c r="B523" s="25" t="s">
        <v>1383</v>
      </c>
      <c r="C523" s="48" t="s">
        <v>1802</v>
      </c>
      <c r="D523" s="25" t="s">
        <v>48</v>
      </c>
      <c r="E523" s="48">
        <v>210104005</v>
      </c>
      <c r="F523" s="69">
        <v>17514.79</v>
      </c>
      <c r="G523" s="69">
        <f t="shared" si="4"/>
        <v>17514.79</v>
      </c>
      <c r="H523" s="80">
        <v>0</v>
      </c>
      <c r="I523" s="662">
        <v>18</v>
      </c>
      <c r="J523" s="25" t="s">
        <v>1989</v>
      </c>
      <c r="K523" s="25" t="s">
        <v>2386</v>
      </c>
      <c r="L523" s="27"/>
      <c r="M523" s="27"/>
      <c r="N523" s="27"/>
    </row>
    <row r="524" spans="1:14" s="236" customFormat="1" ht="12.75">
      <c r="A524" s="25">
        <v>19</v>
      </c>
      <c r="B524" s="25" t="s">
        <v>1384</v>
      </c>
      <c r="C524" s="48" t="s">
        <v>2348</v>
      </c>
      <c r="D524" s="25" t="s">
        <v>48</v>
      </c>
      <c r="E524" s="48">
        <v>210104011</v>
      </c>
      <c r="F524" s="69">
        <v>16399.38</v>
      </c>
      <c r="G524" s="69">
        <f t="shared" si="4"/>
        <v>16399.38</v>
      </c>
      <c r="H524" s="80">
        <v>0</v>
      </c>
      <c r="I524" s="662">
        <v>19</v>
      </c>
      <c r="J524" s="25" t="s">
        <v>1989</v>
      </c>
      <c r="K524" s="25" t="s">
        <v>2386</v>
      </c>
      <c r="L524" s="27"/>
      <c r="M524" s="27"/>
      <c r="N524" s="27"/>
    </row>
    <row r="525" spans="1:14" s="236" customFormat="1" ht="12.75">
      <c r="A525" s="25">
        <v>20</v>
      </c>
      <c r="B525" s="25" t="s">
        <v>1385</v>
      </c>
      <c r="C525" s="48" t="s">
        <v>2349</v>
      </c>
      <c r="D525" s="25" t="s">
        <v>48</v>
      </c>
      <c r="E525" s="48">
        <v>210104012</v>
      </c>
      <c r="F525" s="69">
        <v>32380.75</v>
      </c>
      <c r="G525" s="69">
        <f t="shared" si="4"/>
        <v>32380.75</v>
      </c>
      <c r="H525" s="80">
        <v>0</v>
      </c>
      <c r="I525" s="662">
        <v>20</v>
      </c>
      <c r="J525" s="25" t="s">
        <v>1989</v>
      </c>
      <c r="K525" s="25" t="s">
        <v>2386</v>
      </c>
      <c r="L525" s="27"/>
      <c r="M525" s="27"/>
      <c r="N525" s="27"/>
    </row>
    <row r="526" spans="1:14" s="236" customFormat="1" ht="12.75">
      <c r="A526" s="25">
        <v>21</v>
      </c>
      <c r="B526" s="25" t="s">
        <v>1386</v>
      </c>
      <c r="C526" s="48" t="s">
        <v>47</v>
      </c>
      <c r="D526" s="25" t="s">
        <v>48</v>
      </c>
      <c r="E526" s="48">
        <v>210136002</v>
      </c>
      <c r="F526" s="69">
        <v>12620</v>
      </c>
      <c r="G526" s="69">
        <f t="shared" si="4"/>
        <v>12620</v>
      </c>
      <c r="H526" s="69">
        <v>0</v>
      </c>
      <c r="I526" s="662">
        <v>21</v>
      </c>
      <c r="J526" s="25" t="s">
        <v>1989</v>
      </c>
      <c r="K526" s="25" t="s">
        <v>2386</v>
      </c>
      <c r="L526" s="27"/>
      <c r="M526" s="27"/>
      <c r="N526" s="27"/>
    </row>
    <row r="527" spans="1:14" s="236" customFormat="1" ht="12.75">
      <c r="A527" s="25">
        <v>22</v>
      </c>
      <c r="B527" s="48" t="s">
        <v>2493</v>
      </c>
      <c r="C527" s="59" t="s">
        <v>1815</v>
      </c>
      <c r="D527" s="25" t="s">
        <v>48</v>
      </c>
      <c r="E527" s="129" t="s">
        <v>1816</v>
      </c>
      <c r="F527" s="131">
        <v>22500</v>
      </c>
      <c r="G527" s="131">
        <f>F527</f>
        <v>22500</v>
      </c>
      <c r="H527" s="131">
        <v>0</v>
      </c>
      <c r="I527" s="662">
        <v>22</v>
      </c>
      <c r="J527" s="25" t="s">
        <v>1989</v>
      </c>
      <c r="K527" s="25" t="s">
        <v>2386</v>
      </c>
      <c r="L527" s="27"/>
      <c r="M527" s="27"/>
      <c r="N527" s="27"/>
    </row>
    <row r="528" spans="1:14" s="300" customFormat="1" ht="25.5">
      <c r="A528" s="25">
        <v>23</v>
      </c>
      <c r="B528" s="299" t="s">
        <v>1630</v>
      </c>
      <c r="C528" s="59" t="s">
        <v>191</v>
      </c>
      <c r="D528" s="64" t="s">
        <v>48</v>
      </c>
      <c r="E528" s="43">
        <v>410134039</v>
      </c>
      <c r="F528" s="107">
        <v>19900</v>
      </c>
      <c r="G528" s="107">
        <v>19900</v>
      </c>
      <c r="H528" s="107">
        <v>0</v>
      </c>
      <c r="I528" s="662">
        <v>23</v>
      </c>
      <c r="J528" s="64" t="s">
        <v>1989</v>
      </c>
      <c r="K528" s="64" t="s">
        <v>2386</v>
      </c>
      <c r="L528" s="287"/>
      <c r="M528" s="287"/>
      <c r="N528" s="287"/>
    </row>
    <row r="529" spans="1:14" s="236" customFormat="1" ht="12.75">
      <c r="A529" s="25">
        <v>24</v>
      </c>
      <c r="B529" s="132" t="s">
        <v>518</v>
      </c>
      <c r="C529" s="48" t="s">
        <v>1373</v>
      </c>
      <c r="D529" s="25" t="s">
        <v>48</v>
      </c>
      <c r="E529" s="77" t="s">
        <v>1374</v>
      </c>
      <c r="F529" s="69">
        <v>11418.1</v>
      </c>
      <c r="G529" s="69">
        <v>11418.1</v>
      </c>
      <c r="H529" s="245">
        <v>0</v>
      </c>
      <c r="I529" s="662">
        <v>24</v>
      </c>
      <c r="J529" s="25" t="s">
        <v>1989</v>
      </c>
      <c r="K529" s="25" t="s">
        <v>2386</v>
      </c>
      <c r="L529" s="241"/>
      <c r="M529" s="241"/>
      <c r="N529" s="241"/>
    </row>
    <row r="530" spans="1:14" s="236" customFormat="1" ht="12.75">
      <c r="A530" s="25">
        <v>25</v>
      </c>
      <c r="B530" s="132" t="s">
        <v>2710</v>
      </c>
      <c r="C530" s="48" t="s">
        <v>2590</v>
      </c>
      <c r="D530" s="25" t="s">
        <v>48</v>
      </c>
      <c r="E530" s="77" t="s">
        <v>2648</v>
      </c>
      <c r="F530" s="124">
        <v>84000</v>
      </c>
      <c r="G530" s="69">
        <v>84000</v>
      </c>
      <c r="H530" s="41">
        <v>0</v>
      </c>
      <c r="I530" s="662">
        <v>25</v>
      </c>
      <c r="J530" s="25" t="s">
        <v>1989</v>
      </c>
      <c r="K530" s="25" t="s">
        <v>2386</v>
      </c>
      <c r="L530" s="241"/>
      <c r="M530" s="241"/>
      <c r="N530" s="241"/>
    </row>
    <row r="531" spans="1:14" s="236" customFormat="1" ht="12.75">
      <c r="A531" s="25">
        <v>26</v>
      </c>
      <c r="B531" s="132" t="s">
        <v>2711</v>
      </c>
      <c r="C531" s="48" t="s">
        <v>2559</v>
      </c>
      <c r="D531" s="25" t="s">
        <v>48</v>
      </c>
      <c r="E531" s="77" t="s">
        <v>2649</v>
      </c>
      <c r="F531" s="124">
        <v>60000</v>
      </c>
      <c r="G531" s="69">
        <v>60000</v>
      </c>
      <c r="H531" s="41">
        <v>0</v>
      </c>
      <c r="I531" s="662">
        <v>26</v>
      </c>
      <c r="J531" s="25" t="s">
        <v>1989</v>
      </c>
      <c r="K531" s="25" t="s">
        <v>2386</v>
      </c>
      <c r="L531" s="241"/>
      <c r="M531" s="241"/>
      <c r="N531" s="241"/>
    </row>
    <row r="532" spans="1:14" s="236" customFormat="1" ht="12.75">
      <c r="A532" s="25">
        <v>27</v>
      </c>
      <c r="B532" s="132" t="s">
        <v>2712</v>
      </c>
      <c r="C532" s="48" t="s">
        <v>2650</v>
      </c>
      <c r="D532" s="25" t="s">
        <v>48</v>
      </c>
      <c r="E532" s="77" t="s">
        <v>2651</v>
      </c>
      <c r="F532" s="124">
        <v>20000</v>
      </c>
      <c r="G532" s="124">
        <v>20000</v>
      </c>
      <c r="H532" s="245">
        <v>0</v>
      </c>
      <c r="I532" s="662">
        <v>27</v>
      </c>
      <c r="J532" s="25" t="s">
        <v>1989</v>
      </c>
      <c r="K532" s="25" t="s">
        <v>2386</v>
      </c>
      <c r="L532" s="241"/>
      <c r="M532" s="241"/>
      <c r="N532" s="241"/>
    </row>
    <row r="533" spans="1:14" s="236" customFormat="1" ht="12.75">
      <c r="A533" s="25">
        <v>28</v>
      </c>
      <c r="B533" s="132" t="s">
        <v>2713</v>
      </c>
      <c r="C533" s="48" t="s">
        <v>2650</v>
      </c>
      <c r="D533" s="25" t="s">
        <v>48</v>
      </c>
      <c r="E533" s="77" t="s">
        <v>2652</v>
      </c>
      <c r="F533" s="124">
        <v>20000</v>
      </c>
      <c r="G533" s="124">
        <v>20000</v>
      </c>
      <c r="H533" s="245">
        <v>0</v>
      </c>
      <c r="I533" s="662">
        <v>28</v>
      </c>
      <c r="J533" s="25" t="s">
        <v>1989</v>
      </c>
      <c r="K533" s="25" t="s">
        <v>2386</v>
      </c>
      <c r="L533" s="241"/>
      <c r="M533" s="241"/>
      <c r="N533" s="241"/>
    </row>
    <row r="534" spans="1:14" s="236" customFormat="1" ht="12.75">
      <c r="A534" s="25">
        <v>29</v>
      </c>
      <c r="B534" s="132" t="s">
        <v>2714</v>
      </c>
      <c r="C534" s="48" t="s">
        <v>2560</v>
      </c>
      <c r="D534" s="25" t="s">
        <v>48</v>
      </c>
      <c r="E534" s="77" t="s">
        <v>2653</v>
      </c>
      <c r="F534" s="124">
        <v>17420</v>
      </c>
      <c r="G534" s="124">
        <v>17420</v>
      </c>
      <c r="H534" s="245">
        <v>0</v>
      </c>
      <c r="I534" s="662">
        <v>29</v>
      </c>
      <c r="J534" s="25" t="s">
        <v>1989</v>
      </c>
      <c r="K534" s="25" t="s">
        <v>2386</v>
      </c>
      <c r="L534" s="241"/>
      <c r="M534" s="241"/>
      <c r="N534" s="241"/>
    </row>
    <row r="535" spans="1:14" s="236" customFormat="1" ht="12.75">
      <c r="A535" s="25">
        <v>30</v>
      </c>
      <c r="B535" s="132" t="s">
        <v>2715</v>
      </c>
      <c r="C535" s="48" t="s">
        <v>2560</v>
      </c>
      <c r="D535" s="25" t="s">
        <v>48</v>
      </c>
      <c r="E535" s="77" t="s">
        <v>2654</v>
      </c>
      <c r="F535" s="124">
        <v>17420</v>
      </c>
      <c r="G535" s="124">
        <v>17420</v>
      </c>
      <c r="H535" s="245">
        <v>0</v>
      </c>
      <c r="I535" s="662">
        <v>30</v>
      </c>
      <c r="J535" s="25" t="s">
        <v>1989</v>
      </c>
      <c r="K535" s="25" t="s">
        <v>2386</v>
      </c>
      <c r="L535" s="241"/>
      <c r="M535" s="241"/>
      <c r="N535" s="241"/>
    </row>
    <row r="536" spans="1:14" s="236" customFormat="1" ht="12.75">
      <c r="A536" s="25">
        <v>31</v>
      </c>
      <c r="B536" s="132" t="s">
        <v>2716</v>
      </c>
      <c r="C536" s="48" t="s">
        <v>3022</v>
      </c>
      <c r="D536" s="25" t="s">
        <v>48</v>
      </c>
      <c r="E536" s="48" t="s">
        <v>2558</v>
      </c>
      <c r="F536" s="69">
        <v>50000</v>
      </c>
      <c r="G536" s="69">
        <v>8300</v>
      </c>
      <c r="H536" s="69">
        <v>41700</v>
      </c>
      <c r="I536" s="662">
        <v>31</v>
      </c>
      <c r="J536" s="25" t="s">
        <v>1989</v>
      </c>
      <c r="K536" s="25" t="s">
        <v>2386</v>
      </c>
      <c r="L536" s="241"/>
      <c r="M536" s="241"/>
      <c r="N536" s="241"/>
    </row>
    <row r="537" spans="1:14" s="236" customFormat="1" ht="12.75">
      <c r="A537" s="25">
        <v>32</v>
      </c>
      <c r="B537" s="132" t="s">
        <v>2717</v>
      </c>
      <c r="C537" s="128" t="s">
        <v>1977</v>
      </c>
      <c r="D537" s="28" t="s">
        <v>48</v>
      </c>
      <c r="E537" s="48" t="s">
        <v>2647</v>
      </c>
      <c r="F537" s="69">
        <v>170000</v>
      </c>
      <c r="G537" s="69">
        <v>30618</v>
      </c>
      <c r="H537" s="69">
        <v>139382</v>
      </c>
      <c r="I537" s="662">
        <v>32</v>
      </c>
      <c r="J537" s="28" t="s">
        <v>1989</v>
      </c>
      <c r="K537" s="28" t="s">
        <v>2386</v>
      </c>
      <c r="L537" s="247"/>
      <c r="M537" s="247"/>
      <c r="N537" s="247"/>
    </row>
    <row r="538" spans="1:14" s="300" customFormat="1" ht="12.75">
      <c r="A538" s="25">
        <v>33</v>
      </c>
      <c r="B538" s="299" t="s">
        <v>929</v>
      </c>
      <c r="C538" s="43" t="s">
        <v>1400</v>
      </c>
      <c r="D538" s="299" t="s">
        <v>2250</v>
      </c>
      <c r="E538" s="43">
        <v>210104023</v>
      </c>
      <c r="F538" s="107">
        <v>11362</v>
      </c>
      <c r="G538" s="107">
        <v>11362</v>
      </c>
      <c r="H538" s="171">
        <v>0</v>
      </c>
      <c r="I538" s="662">
        <v>33</v>
      </c>
      <c r="J538" s="28" t="s">
        <v>1989</v>
      </c>
      <c r="K538" s="64" t="s">
        <v>2386</v>
      </c>
      <c r="L538" s="301"/>
      <c r="M538" s="301"/>
      <c r="N538" s="301"/>
    </row>
    <row r="539" spans="1:14" s="236" customFormat="1" ht="12.75">
      <c r="A539" s="25">
        <v>34</v>
      </c>
      <c r="B539" s="44" t="s">
        <v>930</v>
      </c>
      <c r="C539" s="43" t="s">
        <v>622</v>
      </c>
      <c r="D539" s="44" t="s">
        <v>2250</v>
      </c>
      <c r="E539" s="43">
        <v>210104024</v>
      </c>
      <c r="F539" s="107">
        <v>11362</v>
      </c>
      <c r="G539" s="107">
        <v>11362</v>
      </c>
      <c r="H539" s="171">
        <v>0</v>
      </c>
      <c r="I539" s="662">
        <v>34</v>
      </c>
      <c r="J539" s="28" t="s">
        <v>1989</v>
      </c>
      <c r="K539" s="25" t="s">
        <v>2386</v>
      </c>
      <c r="L539" s="241"/>
      <c r="M539" s="241"/>
      <c r="N539" s="241"/>
    </row>
    <row r="540" spans="1:14" s="236" customFormat="1" ht="15">
      <c r="A540" s="25">
        <v>35</v>
      </c>
      <c r="B540" s="25" t="s">
        <v>3443</v>
      </c>
      <c r="C540" s="454" t="s">
        <v>3444</v>
      </c>
      <c r="D540" s="28" t="s">
        <v>48</v>
      </c>
      <c r="E540" s="43">
        <v>210134024</v>
      </c>
      <c r="F540" s="107">
        <v>11030.62</v>
      </c>
      <c r="G540" s="107">
        <v>11030.62</v>
      </c>
      <c r="H540" s="171">
        <v>0</v>
      </c>
      <c r="I540" s="662">
        <v>35</v>
      </c>
      <c r="J540" s="28" t="s">
        <v>3493</v>
      </c>
      <c r="K540" s="25" t="s">
        <v>2386</v>
      </c>
      <c r="L540" s="241"/>
      <c r="M540" s="241"/>
      <c r="N540" s="241"/>
    </row>
    <row r="541" spans="1:14" s="440" customFormat="1" ht="15">
      <c r="A541" s="25">
        <v>36</v>
      </c>
      <c r="B541" s="462" t="s">
        <v>3483</v>
      </c>
      <c r="C541" s="544" t="s">
        <v>3484</v>
      </c>
      <c r="D541" s="461" t="s">
        <v>48</v>
      </c>
      <c r="E541" s="464">
        <v>410134041</v>
      </c>
      <c r="F541" s="465">
        <v>24286.39</v>
      </c>
      <c r="G541" s="465">
        <v>24286.39</v>
      </c>
      <c r="H541" s="466">
        <v>0</v>
      </c>
      <c r="I541" s="662">
        <v>36</v>
      </c>
      <c r="J541" s="461" t="s">
        <v>3493</v>
      </c>
      <c r="K541" s="272" t="s">
        <v>2386</v>
      </c>
      <c r="L541" s="467"/>
      <c r="M541" s="467"/>
      <c r="N541" s="467"/>
    </row>
    <row r="542" spans="1:14" s="440" customFormat="1" ht="15">
      <c r="A542" s="25">
        <v>37</v>
      </c>
      <c r="B542" s="462" t="s">
        <v>3482</v>
      </c>
      <c r="C542" s="544" t="s">
        <v>3485</v>
      </c>
      <c r="D542" s="461" t="s">
        <v>48</v>
      </c>
      <c r="E542" s="464">
        <v>410134042</v>
      </c>
      <c r="F542" s="465">
        <v>17492.44</v>
      </c>
      <c r="G542" s="465">
        <v>17492.44</v>
      </c>
      <c r="H542" s="466">
        <v>0</v>
      </c>
      <c r="I542" s="662">
        <v>37</v>
      </c>
      <c r="J542" s="461" t="s">
        <v>3493</v>
      </c>
      <c r="K542" s="272" t="s">
        <v>2386</v>
      </c>
      <c r="L542" s="467"/>
      <c r="M542" s="467"/>
      <c r="N542" s="467"/>
    </row>
    <row r="543" spans="1:14" s="440" customFormat="1" ht="15">
      <c r="A543" s="25">
        <v>38</v>
      </c>
      <c r="B543" s="462" t="s">
        <v>3489</v>
      </c>
      <c r="C543" s="544" t="s">
        <v>3490</v>
      </c>
      <c r="D543" s="461" t="s">
        <v>48</v>
      </c>
      <c r="E543" s="464">
        <v>410134043</v>
      </c>
      <c r="F543" s="465">
        <v>47300</v>
      </c>
      <c r="G543" s="465">
        <v>47300</v>
      </c>
      <c r="H543" s="466">
        <v>0</v>
      </c>
      <c r="I543" s="662">
        <v>38</v>
      </c>
      <c r="J543" s="461" t="s">
        <v>3493</v>
      </c>
      <c r="K543" s="272" t="s">
        <v>2386</v>
      </c>
      <c r="L543" s="467"/>
      <c r="M543" s="467"/>
      <c r="N543" s="467"/>
    </row>
    <row r="544" spans="1:14" s="440" customFormat="1" ht="25.5">
      <c r="A544" s="25">
        <v>39</v>
      </c>
      <c r="B544" s="462" t="s">
        <v>3491</v>
      </c>
      <c r="C544" s="463" t="s">
        <v>3492</v>
      </c>
      <c r="D544" s="461" t="s">
        <v>48</v>
      </c>
      <c r="E544" s="464">
        <v>410125001</v>
      </c>
      <c r="F544" s="465">
        <v>1760127.94</v>
      </c>
      <c r="G544" s="465">
        <v>176012.76</v>
      </c>
      <c r="H544" s="466">
        <v>1584115.18</v>
      </c>
      <c r="I544" s="662">
        <v>39</v>
      </c>
      <c r="J544" s="461" t="s">
        <v>3493</v>
      </c>
      <c r="K544" s="272" t="s">
        <v>2386</v>
      </c>
      <c r="L544" s="467"/>
      <c r="M544" s="467"/>
      <c r="N544" s="467"/>
    </row>
    <row r="545" spans="1:14" s="440" customFormat="1" ht="12.75">
      <c r="A545" s="25">
        <v>40</v>
      </c>
      <c r="B545" s="462" t="s">
        <v>3516</v>
      </c>
      <c r="C545" s="463" t="s">
        <v>3505</v>
      </c>
      <c r="D545" s="461" t="s">
        <v>48</v>
      </c>
      <c r="E545" s="464">
        <v>410134047</v>
      </c>
      <c r="F545" s="465">
        <v>17940</v>
      </c>
      <c r="G545" s="465">
        <v>17940</v>
      </c>
      <c r="H545" s="466">
        <v>0</v>
      </c>
      <c r="I545" s="662">
        <v>40</v>
      </c>
      <c r="J545" s="461" t="s">
        <v>3493</v>
      </c>
      <c r="K545" s="272" t="s">
        <v>2386</v>
      </c>
      <c r="L545" s="467"/>
      <c r="M545" s="467"/>
      <c r="N545" s="467"/>
    </row>
    <row r="546" spans="1:14" s="440" customFormat="1" ht="12.75">
      <c r="A546" s="25">
        <v>41</v>
      </c>
      <c r="B546" s="462" t="s">
        <v>3541</v>
      </c>
      <c r="C546" s="463" t="s">
        <v>3542</v>
      </c>
      <c r="D546" s="461" t="s">
        <v>48</v>
      </c>
      <c r="E546" s="464">
        <v>210134025</v>
      </c>
      <c r="F546" s="465">
        <v>14990</v>
      </c>
      <c r="G546" s="465">
        <v>14990</v>
      </c>
      <c r="H546" s="466">
        <v>0</v>
      </c>
      <c r="I546" s="662">
        <v>41</v>
      </c>
      <c r="J546" s="461" t="s">
        <v>3493</v>
      </c>
      <c r="K546" s="272" t="s">
        <v>2386</v>
      </c>
      <c r="L546" s="467"/>
      <c r="M546" s="467"/>
      <c r="N546" s="467"/>
    </row>
    <row r="547" spans="1:14" s="440" customFormat="1" ht="12.75">
      <c r="A547" s="25">
        <v>42</v>
      </c>
      <c r="B547" s="462" t="s">
        <v>3543</v>
      </c>
      <c r="C547" s="463" t="s">
        <v>3542</v>
      </c>
      <c r="D547" s="461" t="s">
        <v>48</v>
      </c>
      <c r="E547" s="464">
        <v>410134044</v>
      </c>
      <c r="F547" s="465">
        <v>14990</v>
      </c>
      <c r="G547" s="465">
        <v>14990</v>
      </c>
      <c r="H547" s="466">
        <v>0</v>
      </c>
      <c r="I547" s="662">
        <v>42</v>
      </c>
      <c r="J547" s="461" t="s">
        <v>3493</v>
      </c>
      <c r="K547" s="272" t="s">
        <v>2386</v>
      </c>
      <c r="L547" s="467"/>
      <c r="M547" s="467"/>
      <c r="N547" s="467"/>
    </row>
    <row r="548" spans="1:14" s="440" customFormat="1" ht="12.75">
      <c r="A548" s="25">
        <v>43</v>
      </c>
      <c r="B548" s="462" t="s">
        <v>3544</v>
      </c>
      <c r="C548" s="463" t="s">
        <v>3542</v>
      </c>
      <c r="D548" s="461" t="s">
        <v>48</v>
      </c>
      <c r="E548" s="464">
        <v>410134045</v>
      </c>
      <c r="F548" s="465">
        <v>14990</v>
      </c>
      <c r="G548" s="465">
        <v>14990</v>
      </c>
      <c r="H548" s="466">
        <v>0</v>
      </c>
      <c r="I548" s="662">
        <v>43</v>
      </c>
      <c r="J548" s="461" t="s">
        <v>3493</v>
      </c>
      <c r="K548" s="272" t="s">
        <v>2386</v>
      </c>
      <c r="L548" s="467"/>
      <c r="M548" s="467"/>
      <c r="N548" s="467"/>
    </row>
    <row r="549" spans="1:14" s="440" customFormat="1" ht="12.75">
      <c r="A549" s="25">
        <v>44</v>
      </c>
      <c r="B549" s="462" t="s">
        <v>3545</v>
      </c>
      <c r="C549" s="463" t="s">
        <v>3546</v>
      </c>
      <c r="D549" s="461" t="s">
        <v>48</v>
      </c>
      <c r="E549" s="464">
        <v>410134046</v>
      </c>
      <c r="F549" s="465">
        <v>11000</v>
      </c>
      <c r="G549" s="465">
        <v>11000</v>
      </c>
      <c r="H549" s="466">
        <v>0</v>
      </c>
      <c r="I549" s="662">
        <v>44</v>
      </c>
      <c r="J549" s="461" t="s">
        <v>3493</v>
      </c>
      <c r="K549" s="272" t="s">
        <v>2386</v>
      </c>
      <c r="L549" s="467"/>
      <c r="M549" s="467"/>
      <c r="N549" s="467"/>
    </row>
    <row r="550" spans="1:14" s="440" customFormat="1" ht="38.25">
      <c r="A550" s="969">
        <v>45</v>
      </c>
      <c r="B550" s="969" t="s">
        <v>3603</v>
      </c>
      <c r="C550" s="463" t="s">
        <v>3610</v>
      </c>
      <c r="D550" s="969" t="s">
        <v>3604</v>
      </c>
      <c r="E550" s="981">
        <v>410132007</v>
      </c>
      <c r="F550" s="1016">
        <v>7314137.5</v>
      </c>
      <c r="G550" s="1016">
        <v>609511.47</v>
      </c>
      <c r="H550" s="1016">
        <v>6704626.03</v>
      </c>
      <c r="I550" s="972">
        <v>45</v>
      </c>
      <c r="J550" s="969" t="s">
        <v>3493</v>
      </c>
      <c r="K550" s="969" t="s">
        <v>2386</v>
      </c>
      <c r="L550" s="467"/>
      <c r="M550" s="467"/>
      <c r="N550" s="467"/>
    </row>
    <row r="551" spans="1:14" s="440" customFormat="1" ht="12.75">
      <c r="A551" s="970"/>
      <c r="B551" s="970"/>
      <c r="C551" s="463" t="s">
        <v>4689</v>
      </c>
      <c r="D551" s="970"/>
      <c r="E551" s="982"/>
      <c r="F551" s="1017"/>
      <c r="G551" s="1017"/>
      <c r="H551" s="1017"/>
      <c r="I551" s="973"/>
      <c r="J551" s="970"/>
      <c r="K551" s="970"/>
      <c r="L551" s="467"/>
      <c r="M551" s="467"/>
      <c r="N551" s="467"/>
    </row>
    <row r="552" spans="1:14" s="440" customFormat="1" ht="12.75">
      <c r="A552" s="970"/>
      <c r="B552" s="970"/>
      <c r="C552" s="463" t="s">
        <v>4690</v>
      </c>
      <c r="D552" s="970"/>
      <c r="E552" s="982"/>
      <c r="F552" s="1017"/>
      <c r="G552" s="1017"/>
      <c r="H552" s="1017"/>
      <c r="I552" s="973"/>
      <c r="J552" s="970"/>
      <c r="K552" s="970"/>
      <c r="L552" s="467"/>
      <c r="M552" s="467"/>
      <c r="N552" s="467"/>
    </row>
    <row r="553" spans="1:14" s="440" customFormat="1" ht="12.75">
      <c r="A553" s="970"/>
      <c r="B553" s="970"/>
      <c r="C553" s="463" t="s">
        <v>4691</v>
      </c>
      <c r="D553" s="970"/>
      <c r="E553" s="982"/>
      <c r="F553" s="1017"/>
      <c r="G553" s="1017"/>
      <c r="H553" s="1017"/>
      <c r="I553" s="973"/>
      <c r="J553" s="970"/>
      <c r="K553" s="970"/>
      <c r="L553" s="467"/>
      <c r="M553" s="467"/>
      <c r="N553" s="467"/>
    </row>
    <row r="554" spans="1:14" s="440" customFormat="1" ht="12.75">
      <c r="A554" s="970"/>
      <c r="B554" s="970"/>
      <c r="C554" s="463" t="s">
        <v>4692</v>
      </c>
      <c r="D554" s="970"/>
      <c r="E554" s="982"/>
      <c r="F554" s="1017"/>
      <c r="G554" s="1017"/>
      <c r="H554" s="1017"/>
      <c r="I554" s="973"/>
      <c r="J554" s="970"/>
      <c r="K554" s="970"/>
      <c r="L554" s="467"/>
      <c r="M554" s="467"/>
      <c r="N554" s="467"/>
    </row>
    <row r="555" spans="1:14" s="440" customFormat="1" ht="12.75">
      <c r="A555" s="970"/>
      <c r="B555" s="970"/>
      <c r="C555" s="463" t="s">
        <v>4693</v>
      </c>
      <c r="D555" s="970"/>
      <c r="E555" s="982"/>
      <c r="F555" s="1017"/>
      <c r="G555" s="1017"/>
      <c r="H555" s="1017"/>
      <c r="I555" s="973"/>
      <c r="J555" s="970"/>
      <c r="K555" s="970"/>
      <c r="L555" s="467"/>
      <c r="M555" s="467"/>
      <c r="N555" s="467"/>
    </row>
    <row r="556" spans="1:14" s="440" customFormat="1" ht="12.75">
      <c r="A556" s="970"/>
      <c r="B556" s="970"/>
      <c r="C556" s="463" t="s">
        <v>3605</v>
      </c>
      <c r="D556" s="970"/>
      <c r="E556" s="982"/>
      <c r="F556" s="1017"/>
      <c r="G556" s="1017"/>
      <c r="H556" s="1017"/>
      <c r="I556" s="973"/>
      <c r="J556" s="970"/>
      <c r="K556" s="970"/>
      <c r="L556" s="467"/>
      <c r="M556" s="467"/>
      <c r="N556" s="467"/>
    </row>
    <row r="557" spans="1:14" s="440" customFormat="1" ht="12.75">
      <c r="A557" s="970"/>
      <c r="B557" s="970"/>
      <c r="C557" s="463" t="s">
        <v>3606</v>
      </c>
      <c r="D557" s="970"/>
      <c r="E557" s="982"/>
      <c r="F557" s="1017"/>
      <c r="G557" s="1017"/>
      <c r="H557" s="1017"/>
      <c r="I557" s="973"/>
      <c r="J557" s="970"/>
      <c r="K557" s="970"/>
      <c r="L557" s="467"/>
      <c r="M557" s="467"/>
      <c r="N557" s="467"/>
    </row>
    <row r="558" spans="1:14" s="440" customFormat="1" ht="12.75">
      <c r="A558" s="970"/>
      <c r="B558" s="970"/>
      <c r="C558" s="463" t="s">
        <v>3607</v>
      </c>
      <c r="D558" s="970"/>
      <c r="E558" s="982"/>
      <c r="F558" s="1017"/>
      <c r="G558" s="1017"/>
      <c r="H558" s="1017"/>
      <c r="I558" s="973"/>
      <c r="J558" s="970"/>
      <c r="K558" s="970"/>
      <c r="L558" s="467"/>
      <c r="M558" s="467"/>
      <c r="N558" s="467"/>
    </row>
    <row r="559" spans="1:14" s="440" customFormat="1" ht="12.75">
      <c r="A559" s="970"/>
      <c r="B559" s="970"/>
      <c r="C559" s="463" t="s">
        <v>3608</v>
      </c>
      <c r="D559" s="970"/>
      <c r="E559" s="982"/>
      <c r="F559" s="1017"/>
      <c r="G559" s="1017"/>
      <c r="H559" s="1017"/>
      <c r="I559" s="973"/>
      <c r="J559" s="970"/>
      <c r="K559" s="970"/>
      <c r="L559" s="467"/>
      <c r="M559" s="467"/>
      <c r="N559" s="467"/>
    </row>
    <row r="560" spans="1:14" s="440" customFormat="1" ht="12.75">
      <c r="A560" s="971"/>
      <c r="B560" s="971"/>
      <c r="C560" s="463" t="s">
        <v>3609</v>
      </c>
      <c r="D560" s="971"/>
      <c r="E560" s="983"/>
      <c r="F560" s="1018"/>
      <c r="G560" s="1018"/>
      <c r="H560" s="1018"/>
      <c r="I560" s="974"/>
      <c r="J560" s="971"/>
      <c r="K560" s="971"/>
      <c r="L560" s="467"/>
      <c r="M560" s="467"/>
      <c r="N560" s="467"/>
    </row>
    <row r="561" spans="1:14" s="440" customFormat="1" ht="12.75">
      <c r="A561" s="272">
        <v>46</v>
      </c>
      <c r="B561" s="462" t="s">
        <v>4028</v>
      </c>
      <c r="C561" s="463" t="s">
        <v>354</v>
      </c>
      <c r="D561" s="461" t="s">
        <v>48</v>
      </c>
      <c r="E561" s="464">
        <v>210134026</v>
      </c>
      <c r="F561" s="465">
        <v>19202</v>
      </c>
      <c r="G561" s="465">
        <v>19202</v>
      </c>
      <c r="H561" s="466">
        <v>0</v>
      </c>
      <c r="I561" s="667">
        <v>46</v>
      </c>
      <c r="J561" s="461" t="s">
        <v>3493</v>
      </c>
      <c r="K561" s="272" t="s">
        <v>2386</v>
      </c>
      <c r="L561" s="467"/>
      <c r="M561" s="467"/>
      <c r="N561" s="467"/>
    </row>
    <row r="562" spans="1:14" s="440" customFormat="1" ht="12.75">
      <c r="A562" s="272">
        <v>47</v>
      </c>
      <c r="B562" s="462" t="s">
        <v>4065</v>
      </c>
      <c r="C562" s="463" t="s">
        <v>4068</v>
      </c>
      <c r="D562" s="461" t="s">
        <v>48</v>
      </c>
      <c r="E562" s="464">
        <v>410134048</v>
      </c>
      <c r="F562" s="465">
        <v>35853.99</v>
      </c>
      <c r="G562" s="465">
        <v>35853.99</v>
      </c>
      <c r="H562" s="466">
        <v>0</v>
      </c>
      <c r="I562" s="667">
        <v>47</v>
      </c>
      <c r="J562" s="461" t="s">
        <v>3493</v>
      </c>
      <c r="K562" s="272" t="s">
        <v>2386</v>
      </c>
      <c r="L562" s="467"/>
      <c r="M562" s="467"/>
      <c r="N562" s="467"/>
    </row>
    <row r="563" spans="1:14" s="440" customFormat="1" ht="12.75">
      <c r="A563" s="272">
        <v>48</v>
      </c>
      <c r="B563" s="462" t="s">
        <v>4066</v>
      </c>
      <c r="C563" s="463" t="s">
        <v>4068</v>
      </c>
      <c r="D563" s="461" t="s">
        <v>48</v>
      </c>
      <c r="E563" s="464">
        <v>410134049</v>
      </c>
      <c r="F563" s="465">
        <v>35853.99</v>
      </c>
      <c r="G563" s="465">
        <v>35853.99</v>
      </c>
      <c r="H563" s="466">
        <v>0</v>
      </c>
      <c r="I563" s="667">
        <v>48</v>
      </c>
      <c r="J563" s="461" t="s">
        <v>3493</v>
      </c>
      <c r="K563" s="272" t="s">
        <v>2386</v>
      </c>
      <c r="L563" s="467"/>
      <c r="M563" s="467"/>
      <c r="N563" s="467"/>
    </row>
    <row r="564" spans="1:14" s="440" customFormat="1" ht="12.75">
      <c r="A564" s="272">
        <v>49</v>
      </c>
      <c r="B564" s="462" t="s">
        <v>4067</v>
      </c>
      <c r="C564" s="463" t="s">
        <v>4068</v>
      </c>
      <c r="D564" s="461" t="s">
        <v>48</v>
      </c>
      <c r="E564" s="464">
        <v>410134050</v>
      </c>
      <c r="F564" s="465">
        <v>35853.99</v>
      </c>
      <c r="G564" s="465">
        <v>35853.99</v>
      </c>
      <c r="H564" s="466">
        <v>0</v>
      </c>
      <c r="I564" s="667">
        <v>49</v>
      </c>
      <c r="J564" s="461" t="s">
        <v>3493</v>
      </c>
      <c r="K564" s="272" t="s">
        <v>2386</v>
      </c>
      <c r="L564" s="467"/>
      <c r="M564" s="467"/>
      <c r="N564" s="467"/>
    </row>
    <row r="565" spans="1:14" s="440" customFormat="1" ht="12.75">
      <c r="A565" s="272">
        <v>50</v>
      </c>
      <c r="B565" s="462" t="s">
        <v>4069</v>
      </c>
      <c r="C565" s="463" t="s">
        <v>4068</v>
      </c>
      <c r="D565" s="461" t="s">
        <v>48</v>
      </c>
      <c r="E565" s="464">
        <v>410134051</v>
      </c>
      <c r="F565" s="465">
        <v>35853.99</v>
      </c>
      <c r="G565" s="465">
        <v>35853.99</v>
      </c>
      <c r="H565" s="466">
        <v>0</v>
      </c>
      <c r="I565" s="667">
        <v>50</v>
      </c>
      <c r="J565" s="461" t="s">
        <v>3493</v>
      </c>
      <c r="K565" s="272" t="s">
        <v>2386</v>
      </c>
      <c r="L565" s="467"/>
      <c r="M565" s="467"/>
      <c r="N565" s="467"/>
    </row>
    <row r="566" spans="1:14" s="440" customFormat="1" ht="12.75">
      <c r="A566" s="272">
        <v>51</v>
      </c>
      <c r="B566" s="462" t="s">
        <v>4070</v>
      </c>
      <c r="C566" s="463" t="s">
        <v>4068</v>
      </c>
      <c r="D566" s="461" t="s">
        <v>48</v>
      </c>
      <c r="E566" s="464">
        <v>410134052</v>
      </c>
      <c r="F566" s="465">
        <v>35853.99</v>
      </c>
      <c r="G566" s="465">
        <v>35853.99</v>
      </c>
      <c r="H566" s="466">
        <v>0</v>
      </c>
      <c r="I566" s="667">
        <v>51</v>
      </c>
      <c r="J566" s="461" t="s">
        <v>3493</v>
      </c>
      <c r="K566" s="272" t="s">
        <v>2386</v>
      </c>
      <c r="L566" s="467"/>
      <c r="M566" s="467"/>
      <c r="N566" s="467"/>
    </row>
    <row r="567" spans="1:14" s="440" customFormat="1" ht="12.75">
      <c r="A567" s="272">
        <v>52</v>
      </c>
      <c r="B567" s="462" t="s">
        <v>4071</v>
      </c>
      <c r="C567" s="463" t="s">
        <v>4068</v>
      </c>
      <c r="D567" s="461" t="s">
        <v>48</v>
      </c>
      <c r="E567" s="464">
        <v>410134053</v>
      </c>
      <c r="F567" s="465">
        <v>35853.99</v>
      </c>
      <c r="G567" s="465">
        <v>35853.99</v>
      </c>
      <c r="H567" s="466">
        <v>0</v>
      </c>
      <c r="I567" s="667">
        <v>52</v>
      </c>
      <c r="J567" s="461" t="s">
        <v>3493</v>
      </c>
      <c r="K567" s="272" t="s">
        <v>2386</v>
      </c>
      <c r="L567" s="467"/>
      <c r="M567" s="467"/>
      <c r="N567" s="467"/>
    </row>
    <row r="568" spans="1:14" s="440" customFormat="1" ht="12.75">
      <c r="A568" s="272">
        <v>53</v>
      </c>
      <c r="B568" s="462" t="s">
        <v>4072</v>
      </c>
      <c r="C568" s="463" t="s">
        <v>4068</v>
      </c>
      <c r="D568" s="461" t="s">
        <v>48</v>
      </c>
      <c r="E568" s="464">
        <v>410134054</v>
      </c>
      <c r="F568" s="465">
        <v>35853.99</v>
      </c>
      <c r="G568" s="465">
        <v>35853.99</v>
      </c>
      <c r="H568" s="466">
        <v>0</v>
      </c>
      <c r="I568" s="667">
        <v>53</v>
      </c>
      <c r="J568" s="461" t="s">
        <v>3493</v>
      </c>
      <c r="K568" s="272" t="s">
        <v>2386</v>
      </c>
      <c r="L568" s="467"/>
      <c r="M568" s="467"/>
      <c r="N568" s="467"/>
    </row>
    <row r="569" spans="1:14" s="440" customFormat="1" ht="12.75">
      <c r="A569" s="272">
        <v>54</v>
      </c>
      <c r="B569" s="462" t="s">
        <v>4073</v>
      </c>
      <c r="C569" s="463" t="s">
        <v>4068</v>
      </c>
      <c r="D569" s="461" t="s">
        <v>48</v>
      </c>
      <c r="E569" s="464">
        <v>410134055</v>
      </c>
      <c r="F569" s="465">
        <v>35853.99</v>
      </c>
      <c r="G569" s="465">
        <v>35853.99</v>
      </c>
      <c r="H569" s="466">
        <v>0</v>
      </c>
      <c r="I569" s="667">
        <v>54</v>
      </c>
      <c r="J569" s="461" t="s">
        <v>3493</v>
      </c>
      <c r="K569" s="272" t="s">
        <v>2386</v>
      </c>
      <c r="L569" s="467"/>
      <c r="M569" s="467"/>
      <c r="N569" s="467"/>
    </row>
    <row r="570" spans="1:14" s="440" customFormat="1" ht="12.75">
      <c r="A570" s="272">
        <v>55</v>
      </c>
      <c r="B570" s="462" t="s">
        <v>4074</v>
      </c>
      <c r="C570" s="463" t="s">
        <v>4068</v>
      </c>
      <c r="D570" s="461" t="s">
        <v>48</v>
      </c>
      <c r="E570" s="464">
        <v>410134056</v>
      </c>
      <c r="F570" s="465">
        <v>35853.99</v>
      </c>
      <c r="G570" s="465">
        <v>35853.99</v>
      </c>
      <c r="H570" s="466">
        <v>0</v>
      </c>
      <c r="I570" s="667">
        <v>55</v>
      </c>
      <c r="J570" s="461" t="s">
        <v>3493</v>
      </c>
      <c r="K570" s="272" t="s">
        <v>2386</v>
      </c>
      <c r="L570" s="467"/>
      <c r="M570" s="467"/>
      <c r="N570" s="467"/>
    </row>
    <row r="571" spans="1:14" s="440" customFormat="1" ht="12.75">
      <c r="A571" s="272">
        <v>56</v>
      </c>
      <c r="B571" s="462" t="s">
        <v>4075</v>
      </c>
      <c r="C571" s="463" t="s">
        <v>4068</v>
      </c>
      <c r="D571" s="461" t="s">
        <v>48</v>
      </c>
      <c r="E571" s="464">
        <v>410134057</v>
      </c>
      <c r="F571" s="465">
        <v>35853.99</v>
      </c>
      <c r="G571" s="465">
        <v>35853.99</v>
      </c>
      <c r="H571" s="466">
        <v>0</v>
      </c>
      <c r="I571" s="667">
        <v>56</v>
      </c>
      <c r="J571" s="461" t="s">
        <v>3493</v>
      </c>
      <c r="K571" s="272" t="s">
        <v>2386</v>
      </c>
      <c r="L571" s="467"/>
      <c r="M571" s="467"/>
      <c r="N571" s="467"/>
    </row>
    <row r="572" spans="1:14" s="440" customFormat="1" ht="12.75">
      <c r="A572" s="272">
        <v>57</v>
      </c>
      <c r="B572" s="462" t="s">
        <v>4076</v>
      </c>
      <c r="C572" s="463" t="s">
        <v>4068</v>
      </c>
      <c r="D572" s="461" t="s">
        <v>48</v>
      </c>
      <c r="E572" s="464">
        <v>410134058</v>
      </c>
      <c r="F572" s="465">
        <v>35853.99</v>
      </c>
      <c r="G572" s="465">
        <v>35853.99</v>
      </c>
      <c r="H572" s="466">
        <v>0</v>
      </c>
      <c r="I572" s="667">
        <v>57</v>
      </c>
      <c r="J572" s="461" t="s">
        <v>3493</v>
      </c>
      <c r="K572" s="272" t="s">
        <v>2386</v>
      </c>
      <c r="L572" s="467"/>
      <c r="M572" s="467"/>
      <c r="N572" s="467"/>
    </row>
    <row r="573" spans="1:14" s="440" customFormat="1" ht="12.75">
      <c r="A573" s="272">
        <v>58</v>
      </c>
      <c r="B573" s="462" t="s">
        <v>4077</v>
      </c>
      <c r="C573" s="463" t="s">
        <v>4068</v>
      </c>
      <c r="D573" s="461" t="s">
        <v>48</v>
      </c>
      <c r="E573" s="464">
        <v>410134059</v>
      </c>
      <c r="F573" s="465">
        <v>35853.99</v>
      </c>
      <c r="G573" s="465">
        <v>35853.99</v>
      </c>
      <c r="H573" s="466">
        <v>0</v>
      </c>
      <c r="I573" s="667">
        <v>58</v>
      </c>
      <c r="J573" s="461" t="s">
        <v>3493</v>
      </c>
      <c r="K573" s="272" t="s">
        <v>2386</v>
      </c>
      <c r="L573" s="467"/>
      <c r="M573" s="467"/>
      <c r="N573" s="467"/>
    </row>
    <row r="574" spans="1:14" s="440" customFormat="1" ht="12.75">
      <c r="A574" s="272">
        <v>59</v>
      </c>
      <c r="B574" s="462" t="s">
        <v>4078</v>
      </c>
      <c r="C574" s="463" t="s">
        <v>4068</v>
      </c>
      <c r="D574" s="461" t="s">
        <v>48</v>
      </c>
      <c r="E574" s="464">
        <v>410134060</v>
      </c>
      <c r="F574" s="465">
        <v>35853.99</v>
      </c>
      <c r="G574" s="465">
        <v>35853.99</v>
      </c>
      <c r="H574" s="466">
        <v>0</v>
      </c>
      <c r="I574" s="667">
        <v>59</v>
      </c>
      <c r="J574" s="461" t="s">
        <v>3493</v>
      </c>
      <c r="K574" s="272" t="s">
        <v>2386</v>
      </c>
      <c r="L574" s="467"/>
      <c r="M574" s="467"/>
      <c r="N574" s="467"/>
    </row>
    <row r="575" spans="1:14" s="440" customFormat="1" ht="12.75">
      <c r="A575" s="272">
        <v>60</v>
      </c>
      <c r="B575" s="462" t="s">
        <v>4079</v>
      </c>
      <c r="C575" s="463" t="s">
        <v>4068</v>
      </c>
      <c r="D575" s="461" t="s">
        <v>48</v>
      </c>
      <c r="E575" s="464">
        <v>410134061</v>
      </c>
      <c r="F575" s="465">
        <v>35853.99</v>
      </c>
      <c r="G575" s="465">
        <v>35853.99</v>
      </c>
      <c r="H575" s="466">
        <v>0</v>
      </c>
      <c r="I575" s="667">
        <v>60</v>
      </c>
      <c r="J575" s="461" t="s">
        <v>3493</v>
      </c>
      <c r="K575" s="272" t="s">
        <v>2386</v>
      </c>
      <c r="L575" s="467"/>
      <c r="M575" s="467"/>
      <c r="N575" s="467"/>
    </row>
    <row r="576" spans="1:14" s="440" customFormat="1" ht="12.75">
      <c r="A576" s="272">
        <v>61</v>
      </c>
      <c r="B576" s="462" t="s">
        <v>4080</v>
      </c>
      <c r="C576" s="463" t="s">
        <v>4068</v>
      </c>
      <c r="D576" s="461" t="s">
        <v>48</v>
      </c>
      <c r="E576" s="464">
        <v>410134062</v>
      </c>
      <c r="F576" s="465">
        <v>35853.99</v>
      </c>
      <c r="G576" s="465">
        <v>35853.99</v>
      </c>
      <c r="H576" s="466">
        <v>0</v>
      </c>
      <c r="I576" s="667">
        <v>61</v>
      </c>
      <c r="J576" s="461" t="s">
        <v>3493</v>
      </c>
      <c r="K576" s="272" t="s">
        <v>2386</v>
      </c>
      <c r="L576" s="467"/>
      <c r="M576" s="467"/>
      <c r="N576" s="467"/>
    </row>
    <row r="577" spans="1:14" s="440" customFormat="1" ht="12.75">
      <c r="A577" s="272">
        <v>62</v>
      </c>
      <c r="B577" s="462" t="s">
        <v>4081</v>
      </c>
      <c r="C577" s="463" t="s">
        <v>4068</v>
      </c>
      <c r="D577" s="461" t="s">
        <v>48</v>
      </c>
      <c r="E577" s="464">
        <v>410134063</v>
      </c>
      <c r="F577" s="465">
        <v>35853.99</v>
      </c>
      <c r="G577" s="465">
        <v>35853.99</v>
      </c>
      <c r="H577" s="466">
        <v>0</v>
      </c>
      <c r="I577" s="667">
        <v>62</v>
      </c>
      <c r="J577" s="461" t="s">
        <v>3493</v>
      </c>
      <c r="K577" s="272" t="s">
        <v>2386</v>
      </c>
      <c r="L577" s="467"/>
      <c r="M577" s="467"/>
      <c r="N577" s="467"/>
    </row>
    <row r="578" spans="1:14" s="440" customFormat="1" ht="12.75">
      <c r="A578" s="272">
        <v>63</v>
      </c>
      <c r="B578" s="462" t="s">
        <v>4082</v>
      </c>
      <c r="C578" s="463" t="s">
        <v>4068</v>
      </c>
      <c r="D578" s="461" t="s">
        <v>48</v>
      </c>
      <c r="E578" s="464">
        <v>410134064</v>
      </c>
      <c r="F578" s="465">
        <v>35853.99</v>
      </c>
      <c r="G578" s="465">
        <v>35853.99</v>
      </c>
      <c r="H578" s="466">
        <v>0</v>
      </c>
      <c r="I578" s="667">
        <v>63</v>
      </c>
      <c r="J578" s="461" t="s">
        <v>3493</v>
      </c>
      <c r="K578" s="272" t="s">
        <v>2386</v>
      </c>
      <c r="L578" s="467"/>
      <c r="M578" s="467"/>
      <c r="N578" s="467"/>
    </row>
    <row r="579" spans="1:14" s="440" customFormat="1" ht="12.75">
      <c r="A579" s="272">
        <v>64</v>
      </c>
      <c r="B579" s="462" t="s">
        <v>4083</v>
      </c>
      <c r="C579" s="463" t="s">
        <v>4068</v>
      </c>
      <c r="D579" s="461" t="s">
        <v>48</v>
      </c>
      <c r="E579" s="464">
        <v>410134065</v>
      </c>
      <c r="F579" s="465">
        <v>35853.99</v>
      </c>
      <c r="G579" s="465">
        <v>35853.99</v>
      </c>
      <c r="H579" s="466">
        <v>0</v>
      </c>
      <c r="I579" s="667">
        <v>64</v>
      </c>
      <c r="J579" s="461" t="s">
        <v>3493</v>
      </c>
      <c r="K579" s="272" t="s">
        <v>2386</v>
      </c>
      <c r="L579" s="467"/>
      <c r="M579" s="467"/>
      <c r="N579" s="467"/>
    </row>
    <row r="580" spans="1:14" s="440" customFormat="1" ht="12.75">
      <c r="A580" s="272">
        <v>65</v>
      </c>
      <c r="B580" s="462" t="s">
        <v>4084</v>
      </c>
      <c r="C580" s="463" t="s">
        <v>4068</v>
      </c>
      <c r="D580" s="461" t="s">
        <v>48</v>
      </c>
      <c r="E580" s="464">
        <v>410134066</v>
      </c>
      <c r="F580" s="465">
        <v>35853.99</v>
      </c>
      <c r="G580" s="465">
        <v>35853.99</v>
      </c>
      <c r="H580" s="466">
        <v>0</v>
      </c>
      <c r="I580" s="667">
        <v>65</v>
      </c>
      <c r="J580" s="461" t="s">
        <v>3493</v>
      </c>
      <c r="K580" s="272" t="s">
        <v>2386</v>
      </c>
      <c r="L580" s="467"/>
      <c r="M580" s="467"/>
      <c r="N580" s="467"/>
    </row>
    <row r="581" spans="1:14" s="440" customFormat="1" ht="12.75">
      <c r="A581" s="272">
        <v>66</v>
      </c>
      <c r="B581" s="462" t="s">
        <v>4085</v>
      </c>
      <c r="C581" s="463" t="s">
        <v>4068</v>
      </c>
      <c r="D581" s="461" t="s">
        <v>48</v>
      </c>
      <c r="E581" s="464">
        <v>410134067</v>
      </c>
      <c r="F581" s="465">
        <v>35853.99</v>
      </c>
      <c r="G581" s="465">
        <v>35853.99</v>
      </c>
      <c r="H581" s="466">
        <v>0</v>
      </c>
      <c r="I581" s="667">
        <v>66</v>
      </c>
      <c r="J581" s="461" t="s">
        <v>3493</v>
      </c>
      <c r="K581" s="272" t="s">
        <v>2386</v>
      </c>
      <c r="L581" s="467"/>
      <c r="M581" s="467"/>
      <c r="N581" s="467"/>
    </row>
    <row r="582" spans="1:14" s="440" customFormat="1" ht="12.75">
      <c r="A582" s="272">
        <v>67</v>
      </c>
      <c r="B582" s="462" t="s">
        <v>4086</v>
      </c>
      <c r="C582" s="463" t="s">
        <v>4068</v>
      </c>
      <c r="D582" s="461" t="s">
        <v>48</v>
      </c>
      <c r="E582" s="464">
        <v>410134068</v>
      </c>
      <c r="F582" s="465">
        <v>35853.99</v>
      </c>
      <c r="G582" s="465">
        <v>35853.99</v>
      </c>
      <c r="H582" s="466">
        <v>0</v>
      </c>
      <c r="I582" s="667">
        <v>67</v>
      </c>
      <c r="J582" s="461" t="s">
        <v>3493</v>
      </c>
      <c r="K582" s="272" t="s">
        <v>2386</v>
      </c>
      <c r="L582" s="467"/>
      <c r="M582" s="467"/>
      <c r="N582" s="467"/>
    </row>
    <row r="583" spans="1:14" s="440" customFormat="1" ht="12.75">
      <c r="A583" s="272">
        <v>68</v>
      </c>
      <c r="B583" s="462" t="s">
        <v>4087</v>
      </c>
      <c r="C583" s="463" t="s">
        <v>4068</v>
      </c>
      <c r="D583" s="461" t="s">
        <v>48</v>
      </c>
      <c r="E583" s="464">
        <v>410134069</v>
      </c>
      <c r="F583" s="465">
        <v>35853.99</v>
      </c>
      <c r="G583" s="465">
        <v>35853.99</v>
      </c>
      <c r="H583" s="466">
        <v>0</v>
      </c>
      <c r="I583" s="667">
        <v>68</v>
      </c>
      <c r="J583" s="461" t="s">
        <v>3493</v>
      </c>
      <c r="K583" s="272" t="s">
        <v>2386</v>
      </c>
      <c r="L583" s="467"/>
      <c r="M583" s="467"/>
      <c r="N583" s="467"/>
    </row>
    <row r="584" spans="1:14" s="440" customFormat="1" ht="12.75">
      <c r="A584" s="272">
        <v>69</v>
      </c>
      <c r="B584" s="462" t="s">
        <v>4088</v>
      </c>
      <c r="C584" s="463" t="s">
        <v>4068</v>
      </c>
      <c r="D584" s="461" t="s">
        <v>48</v>
      </c>
      <c r="E584" s="464">
        <v>410134070</v>
      </c>
      <c r="F584" s="465">
        <v>35853.99</v>
      </c>
      <c r="G584" s="465">
        <v>35853.99</v>
      </c>
      <c r="H584" s="466">
        <v>0</v>
      </c>
      <c r="I584" s="667">
        <v>69</v>
      </c>
      <c r="J584" s="461" t="s">
        <v>3493</v>
      </c>
      <c r="K584" s="272" t="s">
        <v>2386</v>
      </c>
      <c r="L584" s="467"/>
      <c r="M584" s="467"/>
      <c r="N584" s="467"/>
    </row>
    <row r="585" spans="1:14" s="440" customFormat="1" ht="12.75">
      <c r="A585" s="272">
        <v>70</v>
      </c>
      <c r="B585" s="462" t="s">
        <v>4089</v>
      </c>
      <c r="C585" s="463" t="s">
        <v>4068</v>
      </c>
      <c r="D585" s="461" t="s">
        <v>48</v>
      </c>
      <c r="E585" s="464">
        <v>410134071</v>
      </c>
      <c r="F585" s="465">
        <v>35853.99</v>
      </c>
      <c r="G585" s="465">
        <v>35853.99</v>
      </c>
      <c r="H585" s="466">
        <v>0</v>
      </c>
      <c r="I585" s="667">
        <v>70</v>
      </c>
      <c r="J585" s="461" t="s">
        <v>3493</v>
      </c>
      <c r="K585" s="272" t="s">
        <v>2386</v>
      </c>
      <c r="L585" s="467"/>
      <c r="M585" s="467"/>
      <c r="N585" s="467"/>
    </row>
    <row r="586" spans="1:14" s="440" customFormat="1" ht="12.75">
      <c r="A586" s="272">
        <v>71</v>
      </c>
      <c r="B586" s="462" t="s">
        <v>4090</v>
      </c>
      <c r="C586" s="463" t="s">
        <v>4068</v>
      </c>
      <c r="D586" s="461" t="s">
        <v>48</v>
      </c>
      <c r="E586" s="464">
        <v>410134072</v>
      </c>
      <c r="F586" s="465">
        <v>35853.99</v>
      </c>
      <c r="G586" s="465">
        <v>35853.99</v>
      </c>
      <c r="H586" s="466">
        <v>0</v>
      </c>
      <c r="I586" s="667">
        <v>71</v>
      </c>
      <c r="J586" s="461" t="s">
        <v>3493</v>
      </c>
      <c r="K586" s="272" t="s">
        <v>2386</v>
      </c>
      <c r="L586" s="467"/>
      <c r="M586" s="467"/>
      <c r="N586" s="467"/>
    </row>
    <row r="587" spans="1:14" s="440" customFormat="1" ht="12.75">
      <c r="A587" s="272">
        <v>72</v>
      </c>
      <c r="B587" s="462" t="s">
        <v>4091</v>
      </c>
      <c r="C587" s="463" t="s">
        <v>4068</v>
      </c>
      <c r="D587" s="461" t="s">
        <v>48</v>
      </c>
      <c r="E587" s="464">
        <v>410134073</v>
      </c>
      <c r="F587" s="465">
        <v>35853.99</v>
      </c>
      <c r="G587" s="465">
        <v>35853.99</v>
      </c>
      <c r="H587" s="466">
        <v>0</v>
      </c>
      <c r="I587" s="667">
        <v>72</v>
      </c>
      <c r="J587" s="461" t="s">
        <v>3493</v>
      </c>
      <c r="K587" s="272" t="s">
        <v>2386</v>
      </c>
      <c r="L587" s="467"/>
      <c r="M587" s="467"/>
      <c r="N587" s="467"/>
    </row>
    <row r="588" spans="1:14" s="440" customFormat="1" ht="12.75">
      <c r="A588" s="272">
        <v>73</v>
      </c>
      <c r="B588" s="462" t="s">
        <v>4092</v>
      </c>
      <c r="C588" s="463" t="s">
        <v>4068</v>
      </c>
      <c r="D588" s="461" t="s">
        <v>48</v>
      </c>
      <c r="E588" s="464">
        <v>410134074</v>
      </c>
      <c r="F588" s="465">
        <v>35853.99</v>
      </c>
      <c r="G588" s="465">
        <v>35853.99</v>
      </c>
      <c r="H588" s="466">
        <v>0</v>
      </c>
      <c r="I588" s="667">
        <v>73</v>
      </c>
      <c r="J588" s="461" t="s">
        <v>3493</v>
      </c>
      <c r="K588" s="272" t="s">
        <v>2386</v>
      </c>
      <c r="L588" s="467"/>
      <c r="M588" s="467"/>
      <c r="N588" s="467"/>
    </row>
    <row r="589" spans="1:14" s="440" customFormat="1" ht="12.75">
      <c r="A589" s="272">
        <v>74</v>
      </c>
      <c r="B589" s="462" t="s">
        <v>4093</v>
      </c>
      <c r="C589" s="463" t="s">
        <v>4068</v>
      </c>
      <c r="D589" s="461" t="s">
        <v>48</v>
      </c>
      <c r="E589" s="464">
        <v>410134075</v>
      </c>
      <c r="F589" s="465">
        <v>35853.99</v>
      </c>
      <c r="G589" s="465">
        <v>35853.99</v>
      </c>
      <c r="H589" s="466">
        <v>0</v>
      </c>
      <c r="I589" s="667">
        <v>74</v>
      </c>
      <c r="J589" s="461" t="s">
        <v>3493</v>
      </c>
      <c r="K589" s="272" t="s">
        <v>2386</v>
      </c>
      <c r="L589" s="467"/>
      <c r="M589" s="467"/>
      <c r="N589" s="467"/>
    </row>
    <row r="590" spans="1:14" s="440" customFormat="1" ht="12.75">
      <c r="A590" s="272">
        <v>75</v>
      </c>
      <c r="B590" s="462" t="s">
        <v>4094</v>
      </c>
      <c r="C590" s="463" t="s">
        <v>4068</v>
      </c>
      <c r="D590" s="461" t="s">
        <v>48</v>
      </c>
      <c r="E590" s="464">
        <v>410134076</v>
      </c>
      <c r="F590" s="465">
        <v>35853.99</v>
      </c>
      <c r="G590" s="465">
        <v>35853.99</v>
      </c>
      <c r="H590" s="466">
        <v>0</v>
      </c>
      <c r="I590" s="667">
        <v>75</v>
      </c>
      <c r="J590" s="461" t="s">
        <v>3493</v>
      </c>
      <c r="K590" s="272" t="s">
        <v>2386</v>
      </c>
      <c r="L590" s="467"/>
      <c r="M590" s="467"/>
      <c r="N590" s="467"/>
    </row>
    <row r="591" spans="1:14" s="440" customFormat="1" ht="12.75">
      <c r="A591" s="272">
        <v>76</v>
      </c>
      <c r="B591" s="462" t="s">
        <v>4095</v>
      </c>
      <c r="C591" s="463" t="s">
        <v>4068</v>
      </c>
      <c r="D591" s="461" t="s">
        <v>48</v>
      </c>
      <c r="E591" s="464">
        <v>410134077</v>
      </c>
      <c r="F591" s="465">
        <v>35853.99</v>
      </c>
      <c r="G591" s="465">
        <v>35853.99</v>
      </c>
      <c r="H591" s="466">
        <v>0</v>
      </c>
      <c r="I591" s="667">
        <v>76</v>
      </c>
      <c r="J591" s="461" t="s">
        <v>3493</v>
      </c>
      <c r="K591" s="272" t="s">
        <v>2386</v>
      </c>
      <c r="L591" s="467"/>
      <c r="M591" s="467"/>
      <c r="N591" s="467"/>
    </row>
    <row r="592" spans="1:14" s="440" customFormat="1" ht="12.75">
      <c r="A592" s="272">
        <v>77</v>
      </c>
      <c r="B592" s="462" t="s">
        <v>4096</v>
      </c>
      <c r="C592" s="463" t="s">
        <v>4068</v>
      </c>
      <c r="D592" s="461" t="s">
        <v>48</v>
      </c>
      <c r="E592" s="464">
        <v>410134078</v>
      </c>
      <c r="F592" s="465">
        <v>35853.99</v>
      </c>
      <c r="G592" s="465">
        <v>35853.99</v>
      </c>
      <c r="H592" s="466">
        <v>0</v>
      </c>
      <c r="I592" s="667">
        <v>77</v>
      </c>
      <c r="J592" s="461" t="s">
        <v>3493</v>
      </c>
      <c r="K592" s="272" t="s">
        <v>2386</v>
      </c>
      <c r="L592" s="467"/>
      <c r="M592" s="467"/>
      <c r="N592" s="467"/>
    </row>
    <row r="593" spans="1:14" s="440" customFormat="1" ht="12.75">
      <c r="A593" s="272">
        <v>78</v>
      </c>
      <c r="B593" s="462" t="s">
        <v>4097</v>
      </c>
      <c r="C593" s="463" t="s">
        <v>4068</v>
      </c>
      <c r="D593" s="461" t="s">
        <v>48</v>
      </c>
      <c r="E593" s="464">
        <v>410134079</v>
      </c>
      <c r="F593" s="465">
        <v>35853.99</v>
      </c>
      <c r="G593" s="465">
        <v>35853.99</v>
      </c>
      <c r="H593" s="466">
        <v>0</v>
      </c>
      <c r="I593" s="667">
        <v>78</v>
      </c>
      <c r="J593" s="461" t="s">
        <v>3493</v>
      </c>
      <c r="K593" s="272" t="s">
        <v>2386</v>
      </c>
      <c r="L593" s="467"/>
      <c r="M593" s="467"/>
      <c r="N593" s="467"/>
    </row>
    <row r="594" spans="1:14" s="440" customFormat="1" ht="12.75">
      <c r="A594" s="272">
        <v>79</v>
      </c>
      <c r="B594" s="462" t="s">
        <v>4204</v>
      </c>
      <c r="C594" s="463" t="s">
        <v>4205</v>
      </c>
      <c r="D594" s="461" t="s">
        <v>48</v>
      </c>
      <c r="E594" s="464">
        <v>210134027</v>
      </c>
      <c r="F594" s="465">
        <v>12500</v>
      </c>
      <c r="G594" s="465">
        <v>12500</v>
      </c>
      <c r="H594" s="466">
        <v>0</v>
      </c>
      <c r="I594" s="667">
        <v>79</v>
      </c>
      <c r="J594" s="461" t="s">
        <v>3493</v>
      </c>
      <c r="K594" s="272" t="s">
        <v>2386</v>
      </c>
      <c r="L594" s="467"/>
      <c r="M594" s="467"/>
      <c r="N594" s="467"/>
    </row>
    <row r="595" spans="1:14" s="440" customFormat="1" ht="25.5">
      <c r="A595" s="272">
        <v>80</v>
      </c>
      <c r="B595" s="513" t="s">
        <v>4206</v>
      </c>
      <c r="C595" s="463" t="s">
        <v>4209</v>
      </c>
      <c r="D595" s="525" t="s">
        <v>48</v>
      </c>
      <c r="E595" s="464">
        <v>410134080</v>
      </c>
      <c r="F595" s="465">
        <v>268650</v>
      </c>
      <c r="G595" s="465">
        <v>14925</v>
      </c>
      <c r="H595" s="466">
        <v>253725</v>
      </c>
      <c r="I595" s="667">
        <v>80</v>
      </c>
      <c r="J595" s="461" t="s">
        <v>3493</v>
      </c>
      <c r="K595" s="272" t="s">
        <v>2386</v>
      </c>
      <c r="L595" s="467"/>
      <c r="M595" s="467"/>
      <c r="N595" s="467"/>
    </row>
    <row r="596" spans="1:14" s="440" customFormat="1" ht="25.5">
      <c r="A596" s="272">
        <v>81</v>
      </c>
      <c r="B596" s="513" t="s">
        <v>4207</v>
      </c>
      <c r="C596" s="463" t="s">
        <v>4209</v>
      </c>
      <c r="D596" s="525" t="s">
        <v>48</v>
      </c>
      <c r="E596" s="464">
        <v>410134081</v>
      </c>
      <c r="F596" s="465">
        <v>268650</v>
      </c>
      <c r="G596" s="465">
        <v>14925</v>
      </c>
      <c r="H596" s="466">
        <v>253725</v>
      </c>
      <c r="I596" s="667">
        <v>81</v>
      </c>
      <c r="J596" s="461" t="s">
        <v>3493</v>
      </c>
      <c r="K596" s="272" t="s">
        <v>2386</v>
      </c>
      <c r="L596" s="467"/>
      <c r="M596" s="467"/>
      <c r="N596" s="467"/>
    </row>
    <row r="597" spans="1:14" s="440" customFormat="1" ht="25.5">
      <c r="A597" s="272">
        <v>82</v>
      </c>
      <c r="B597" s="513" t="s">
        <v>4208</v>
      </c>
      <c r="C597" s="463" t="s">
        <v>4209</v>
      </c>
      <c r="D597" s="525" t="s">
        <v>48</v>
      </c>
      <c r="E597" s="464">
        <v>410134082</v>
      </c>
      <c r="F597" s="465">
        <v>268650</v>
      </c>
      <c r="G597" s="465">
        <v>14925</v>
      </c>
      <c r="H597" s="466">
        <v>253725</v>
      </c>
      <c r="I597" s="667">
        <v>82</v>
      </c>
      <c r="J597" s="461" t="s">
        <v>3493</v>
      </c>
      <c r="K597" s="272" t="s">
        <v>2386</v>
      </c>
      <c r="L597" s="467"/>
      <c r="M597" s="467"/>
      <c r="N597" s="467"/>
    </row>
    <row r="598" spans="1:14" s="440" customFormat="1" ht="12.75">
      <c r="A598" s="272">
        <v>83</v>
      </c>
      <c r="B598" s="513" t="s">
        <v>4346</v>
      </c>
      <c r="C598" s="463" t="s">
        <v>4347</v>
      </c>
      <c r="D598" s="546" t="s">
        <v>48</v>
      </c>
      <c r="E598" s="464"/>
      <c r="F598" s="465">
        <v>37700</v>
      </c>
      <c r="G598" s="465">
        <v>0</v>
      </c>
      <c r="H598" s="466">
        <v>37700</v>
      </c>
      <c r="I598" s="667">
        <v>83</v>
      </c>
      <c r="J598" s="461" t="s">
        <v>3493</v>
      </c>
      <c r="K598" s="272" t="s">
        <v>2386</v>
      </c>
      <c r="L598" s="467"/>
      <c r="M598" s="467"/>
      <c r="N598" s="467"/>
    </row>
    <row r="599" spans="1:14" s="440" customFormat="1" ht="12.75">
      <c r="A599" s="272">
        <v>84</v>
      </c>
      <c r="B599" s="513" t="s">
        <v>4348</v>
      </c>
      <c r="C599" s="463" t="s">
        <v>4347</v>
      </c>
      <c r="D599" s="546" t="s">
        <v>48</v>
      </c>
      <c r="E599" s="464"/>
      <c r="F599" s="465">
        <v>37700</v>
      </c>
      <c r="G599" s="465">
        <v>0</v>
      </c>
      <c r="H599" s="466">
        <v>37700</v>
      </c>
      <c r="I599" s="667">
        <v>84</v>
      </c>
      <c r="J599" s="461" t="s">
        <v>3493</v>
      </c>
      <c r="K599" s="272" t="s">
        <v>2386</v>
      </c>
      <c r="L599" s="467"/>
      <c r="M599" s="467"/>
      <c r="N599" s="467"/>
    </row>
    <row r="600" spans="1:14" s="440" customFormat="1" ht="12.75">
      <c r="A600" s="272">
        <v>85</v>
      </c>
      <c r="B600" s="513" t="s">
        <v>4360</v>
      </c>
      <c r="C600" s="463" t="s">
        <v>4367</v>
      </c>
      <c r="D600" s="547" t="s">
        <v>48</v>
      </c>
      <c r="E600" s="464"/>
      <c r="F600" s="465">
        <v>28291.46</v>
      </c>
      <c r="G600" s="465">
        <v>0</v>
      </c>
      <c r="H600" s="466">
        <v>28291.46</v>
      </c>
      <c r="I600" s="667">
        <v>85</v>
      </c>
      <c r="J600" s="461" t="s">
        <v>3493</v>
      </c>
      <c r="K600" s="272" t="s">
        <v>2386</v>
      </c>
      <c r="L600" s="467"/>
      <c r="M600" s="467"/>
      <c r="N600" s="467"/>
    </row>
    <row r="601" spans="1:14" s="440" customFormat="1" ht="12.75">
      <c r="A601" s="272">
        <v>86</v>
      </c>
      <c r="B601" s="513" t="s">
        <v>4361</v>
      </c>
      <c r="C601" s="463" t="s">
        <v>4367</v>
      </c>
      <c r="D601" s="547" t="s">
        <v>48</v>
      </c>
      <c r="E601" s="464"/>
      <c r="F601" s="465">
        <v>28291.46</v>
      </c>
      <c r="G601" s="465">
        <v>0</v>
      </c>
      <c r="H601" s="466">
        <v>28291.46</v>
      </c>
      <c r="I601" s="667">
        <v>86</v>
      </c>
      <c r="J601" s="461" t="s">
        <v>3493</v>
      </c>
      <c r="K601" s="272" t="s">
        <v>2386</v>
      </c>
      <c r="L601" s="467"/>
      <c r="M601" s="467"/>
      <c r="N601" s="467"/>
    </row>
    <row r="602" spans="1:14" s="440" customFormat="1" ht="12.75">
      <c r="A602" s="272">
        <v>87</v>
      </c>
      <c r="B602" s="513" t="s">
        <v>4362</v>
      </c>
      <c r="C602" s="463" t="s">
        <v>4367</v>
      </c>
      <c r="D602" s="547" t="s">
        <v>48</v>
      </c>
      <c r="E602" s="464"/>
      <c r="F602" s="465">
        <v>28291.46</v>
      </c>
      <c r="G602" s="465">
        <v>0</v>
      </c>
      <c r="H602" s="466">
        <v>28291.46</v>
      </c>
      <c r="I602" s="667">
        <v>87</v>
      </c>
      <c r="J602" s="461" t="s">
        <v>3493</v>
      </c>
      <c r="K602" s="272" t="s">
        <v>2386</v>
      </c>
      <c r="L602" s="467"/>
      <c r="M602" s="467"/>
      <c r="N602" s="467"/>
    </row>
    <row r="603" spans="1:14" s="440" customFormat="1" ht="12.75">
      <c r="A603" s="272">
        <v>88</v>
      </c>
      <c r="B603" s="513" t="s">
        <v>4363</v>
      </c>
      <c r="C603" s="463" t="s">
        <v>4367</v>
      </c>
      <c r="D603" s="547" t="s">
        <v>48</v>
      </c>
      <c r="E603" s="464"/>
      <c r="F603" s="465">
        <v>28291.46</v>
      </c>
      <c r="G603" s="465">
        <v>0</v>
      </c>
      <c r="H603" s="466">
        <v>28291.46</v>
      </c>
      <c r="I603" s="667">
        <v>88</v>
      </c>
      <c r="J603" s="461" t="s">
        <v>3493</v>
      </c>
      <c r="K603" s="272" t="s">
        <v>2386</v>
      </c>
      <c r="L603" s="467"/>
      <c r="M603" s="467"/>
      <c r="N603" s="467"/>
    </row>
    <row r="604" spans="1:14" s="440" customFormat="1" ht="12.75">
      <c r="A604" s="272">
        <v>89</v>
      </c>
      <c r="B604" s="513" t="s">
        <v>4364</v>
      </c>
      <c r="C604" s="463" t="s">
        <v>4367</v>
      </c>
      <c r="D604" s="547" t="s">
        <v>48</v>
      </c>
      <c r="E604" s="464"/>
      <c r="F604" s="465">
        <v>28291.46</v>
      </c>
      <c r="G604" s="465">
        <v>0</v>
      </c>
      <c r="H604" s="466">
        <v>28291.46</v>
      </c>
      <c r="I604" s="667">
        <v>89</v>
      </c>
      <c r="J604" s="461" t="s">
        <v>3493</v>
      </c>
      <c r="K604" s="272" t="s">
        <v>2386</v>
      </c>
      <c r="L604" s="467"/>
      <c r="M604" s="467"/>
      <c r="N604" s="467"/>
    </row>
    <row r="605" spans="1:14" s="440" customFormat="1" ht="12.75">
      <c r="A605" s="272">
        <v>90</v>
      </c>
      <c r="B605" s="513" t="s">
        <v>4365</v>
      </c>
      <c r="C605" s="463" t="s">
        <v>4367</v>
      </c>
      <c r="D605" s="547" t="s">
        <v>48</v>
      </c>
      <c r="E605" s="464"/>
      <c r="F605" s="465">
        <v>28291.46</v>
      </c>
      <c r="G605" s="465">
        <v>0</v>
      </c>
      <c r="H605" s="466">
        <v>28291.46</v>
      </c>
      <c r="I605" s="667">
        <v>90</v>
      </c>
      <c r="J605" s="461" t="s">
        <v>3493</v>
      </c>
      <c r="K605" s="272" t="s">
        <v>2386</v>
      </c>
      <c r="L605" s="467"/>
      <c r="M605" s="467"/>
      <c r="N605" s="467"/>
    </row>
    <row r="606" spans="1:14" s="440" customFormat="1" ht="12.75">
      <c r="A606" s="272">
        <v>91</v>
      </c>
      <c r="B606" s="513" t="s">
        <v>4366</v>
      </c>
      <c r="C606" s="463" t="s">
        <v>4367</v>
      </c>
      <c r="D606" s="547" t="s">
        <v>48</v>
      </c>
      <c r="E606" s="464"/>
      <c r="F606" s="465">
        <v>28291.46</v>
      </c>
      <c r="G606" s="465">
        <v>0</v>
      </c>
      <c r="H606" s="466">
        <v>28291.46</v>
      </c>
      <c r="I606" s="667">
        <v>91</v>
      </c>
      <c r="J606" s="461" t="s">
        <v>3493</v>
      </c>
      <c r="K606" s="272" t="s">
        <v>2386</v>
      </c>
      <c r="L606" s="467"/>
      <c r="M606" s="467"/>
      <c r="N606" s="467"/>
    </row>
    <row r="607" spans="1:14" s="440" customFormat="1" ht="12.75">
      <c r="A607" s="272">
        <v>92</v>
      </c>
      <c r="B607" s="513" t="s">
        <v>4572</v>
      </c>
      <c r="C607" s="463" t="s">
        <v>4575</v>
      </c>
      <c r="D607" s="618" t="s">
        <v>48</v>
      </c>
      <c r="E607" s="464"/>
      <c r="F607" s="465">
        <v>14707.09</v>
      </c>
      <c r="G607" s="465">
        <v>0</v>
      </c>
      <c r="H607" s="466">
        <v>14707.09</v>
      </c>
      <c r="I607" s="667">
        <v>92</v>
      </c>
      <c r="J607" s="461" t="s">
        <v>3493</v>
      </c>
      <c r="K607" s="272" t="s">
        <v>2386</v>
      </c>
      <c r="L607" s="467"/>
      <c r="M607" s="467"/>
      <c r="N607" s="467"/>
    </row>
    <row r="608" spans="1:14" s="440" customFormat="1" ht="12.75">
      <c r="A608" s="272">
        <v>93</v>
      </c>
      <c r="B608" s="513" t="s">
        <v>4573</v>
      </c>
      <c r="C608" s="463" t="s">
        <v>4575</v>
      </c>
      <c r="D608" s="618" t="s">
        <v>48</v>
      </c>
      <c r="E608" s="464"/>
      <c r="F608" s="465">
        <v>14707.09</v>
      </c>
      <c r="G608" s="465">
        <v>0</v>
      </c>
      <c r="H608" s="466">
        <v>14707.09</v>
      </c>
      <c r="I608" s="667">
        <v>93</v>
      </c>
      <c r="J608" s="461" t="s">
        <v>3493</v>
      </c>
      <c r="K608" s="272" t="s">
        <v>2386</v>
      </c>
      <c r="L608" s="467"/>
      <c r="M608" s="467"/>
      <c r="N608" s="467"/>
    </row>
    <row r="609" spans="1:14" s="440" customFormat="1" ht="12.75">
      <c r="A609" s="272">
        <v>94</v>
      </c>
      <c r="B609" s="513" t="s">
        <v>4574</v>
      </c>
      <c r="C609" s="463" t="s">
        <v>4575</v>
      </c>
      <c r="D609" s="618" t="s">
        <v>48</v>
      </c>
      <c r="E609" s="464"/>
      <c r="F609" s="465">
        <v>14707.09</v>
      </c>
      <c r="G609" s="465">
        <v>0</v>
      </c>
      <c r="H609" s="466">
        <v>14707.09</v>
      </c>
      <c r="I609" s="667">
        <v>94</v>
      </c>
      <c r="J609" s="461" t="s">
        <v>3493</v>
      </c>
      <c r="K609" s="272" t="s">
        <v>2386</v>
      </c>
      <c r="L609" s="467"/>
      <c r="M609" s="467"/>
      <c r="N609" s="467"/>
    </row>
    <row r="610" spans="1:14" s="440" customFormat="1" ht="12.75">
      <c r="A610" s="272">
        <v>95</v>
      </c>
      <c r="B610" s="513" t="s">
        <v>4783</v>
      </c>
      <c r="C610" s="463" t="s">
        <v>4786</v>
      </c>
      <c r="D610" s="643" t="s">
        <v>48</v>
      </c>
      <c r="E610" s="464"/>
      <c r="F610" s="465">
        <v>25133.22</v>
      </c>
      <c r="G610" s="465">
        <v>25133.22</v>
      </c>
      <c r="H610" s="466">
        <v>0</v>
      </c>
      <c r="I610" s="667">
        <v>95</v>
      </c>
      <c r="J610" s="461" t="s">
        <v>3493</v>
      </c>
      <c r="K610" s="272" t="s">
        <v>2386</v>
      </c>
      <c r="L610" s="467"/>
      <c r="M610" s="467"/>
      <c r="N610" s="467"/>
    </row>
    <row r="611" spans="1:14" s="440" customFormat="1" ht="12.75">
      <c r="A611" s="272">
        <v>96</v>
      </c>
      <c r="B611" s="513" t="s">
        <v>4784</v>
      </c>
      <c r="C611" s="463" t="s">
        <v>4787</v>
      </c>
      <c r="D611" s="643" t="s">
        <v>48</v>
      </c>
      <c r="E611" s="464"/>
      <c r="F611" s="465">
        <v>15500</v>
      </c>
      <c r="G611" s="465">
        <v>15500</v>
      </c>
      <c r="H611" s="466">
        <v>0</v>
      </c>
      <c r="I611" s="667">
        <v>96</v>
      </c>
      <c r="J611" s="461" t="s">
        <v>3493</v>
      </c>
      <c r="K611" s="272" t="s">
        <v>2386</v>
      </c>
      <c r="L611" s="467"/>
      <c r="M611" s="467"/>
      <c r="N611" s="467"/>
    </row>
    <row r="612" spans="1:14" s="440" customFormat="1" ht="12.75">
      <c r="A612" s="272">
        <v>97</v>
      </c>
      <c r="B612" s="513" t="s">
        <v>4785</v>
      </c>
      <c r="C612" s="463" t="s">
        <v>4788</v>
      </c>
      <c r="D612" s="643" t="s">
        <v>48</v>
      </c>
      <c r="E612" s="464"/>
      <c r="F612" s="465">
        <v>17800</v>
      </c>
      <c r="G612" s="465">
        <v>17800</v>
      </c>
      <c r="H612" s="466">
        <v>0</v>
      </c>
      <c r="I612" s="667">
        <v>97</v>
      </c>
      <c r="J612" s="461" t="s">
        <v>3493</v>
      </c>
      <c r="K612" s="272" t="s">
        <v>2386</v>
      </c>
      <c r="L612" s="467"/>
      <c r="M612" s="467"/>
      <c r="N612" s="467"/>
    </row>
    <row r="613" spans="1:14" s="440" customFormat="1" ht="25.5">
      <c r="A613" s="272">
        <v>98</v>
      </c>
      <c r="B613" s="513" t="s">
        <v>5019</v>
      </c>
      <c r="C613" s="463" t="s">
        <v>5020</v>
      </c>
      <c r="D613" s="656" t="s">
        <v>48</v>
      </c>
      <c r="E613" s="464">
        <v>410136039</v>
      </c>
      <c r="F613" s="465">
        <v>16760</v>
      </c>
      <c r="G613" s="465">
        <v>16760</v>
      </c>
      <c r="H613" s="466">
        <v>0</v>
      </c>
      <c r="I613" s="667">
        <v>98</v>
      </c>
      <c r="J613" s="461" t="s">
        <v>3493</v>
      </c>
      <c r="K613" s="272" t="s">
        <v>2386</v>
      </c>
      <c r="L613" s="467"/>
      <c r="M613" s="467"/>
      <c r="N613" s="467"/>
    </row>
    <row r="614" spans="1:14" s="440" customFormat="1" ht="12.75">
      <c r="A614" s="272">
        <v>99</v>
      </c>
      <c r="B614" s="513" t="s">
        <v>5271</v>
      </c>
      <c r="C614" s="463" t="s">
        <v>5273</v>
      </c>
      <c r="D614" s="710" t="s">
        <v>48</v>
      </c>
      <c r="E614" s="464">
        <v>410136040</v>
      </c>
      <c r="F614" s="465">
        <v>20370</v>
      </c>
      <c r="G614" s="465">
        <v>20370</v>
      </c>
      <c r="H614" s="466">
        <v>0</v>
      </c>
      <c r="I614" s="667">
        <v>99</v>
      </c>
      <c r="J614" s="461" t="s">
        <v>3493</v>
      </c>
      <c r="K614" s="272" t="s">
        <v>2386</v>
      </c>
      <c r="L614" s="467"/>
      <c r="M614" s="467"/>
      <c r="N614" s="467"/>
    </row>
    <row r="615" spans="1:14" s="440" customFormat="1" ht="12.75">
      <c r="A615" s="272">
        <v>100</v>
      </c>
      <c r="B615" s="513" t="s">
        <v>5272</v>
      </c>
      <c r="C615" s="463" t="s">
        <v>5274</v>
      </c>
      <c r="D615" s="710" t="s">
        <v>48</v>
      </c>
      <c r="E615" s="464">
        <v>410136041</v>
      </c>
      <c r="F615" s="465">
        <v>20370</v>
      </c>
      <c r="G615" s="465">
        <v>20370</v>
      </c>
      <c r="H615" s="466">
        <v>0</v>
      </c>
      <c r="I615" s="667">
        <v>100</v>
      </c>
      <c r="J615" s="461" t="s">
        <v>3493</v>
      </c>
      <c r="K615" s="272" t="s">
        <v>2386</v>
      </c>
      <c r="L615" s="467"/>
      <c r="M615" s="467"/>
      <c r="N615" s="467"/>
    </row>
    <row r="616" spans="1:14" s="622" customFormat="1" ht="28.5" customHeight="1">
      <c r="A616" s="272">
        <v>101</v>
      </c>
      <c r="B616" s="513" t="s">
        <v>5358</v>
      </c>
      <c r="C616" s="743" t="s">
        <v>5357</v>
      </c>
      <c r="D616" s="741" t="s">
        <v>48</v>
      </c>
      <c r="E616" s="464">
        <v>210134029</v>
      </c>
      <c r="F616" s="465">
        <v>21999</v>
      </c>
      <c r="G616" s="465">
        <v>21999</v>
      </c>
      <c r="H616" s="466">
        <v>0</v>
      </c>
      <c r="I616" s="667">
        <v>101</v>
      </c>
      <c r="J616" s="741" t="s">
        <v>3493</v>
      </c>
      <c r="K616" s="501" t="s">
        <v>2386</v>
      </c>
      <c r="L616" s="625"/>
      <c r="M616" s="625"/>
      <c r="N616" s="625"/>
    </row>
    <row r="617" spans="1:14" s="622" customFormat="1" ht="16.5" customHeight="1">
      <c r="A617" s="272">
        <v>102</v>
      </c>
      <c r="B617" s="513" t="s">
        <v>5362</v>
      </c>
      <c r="C617" s="743" t="s">
        <v>5361</v>
      </c>
      <c r="D617" s="741" t="s">
        <v>48</v>
      </c>
      <c r="E617" s="464">
        <v>410134092</v>
      </c>
      <c r="F617" s="465">
        <v>40870</v>
      </c>
      <c r="G617" s="465">
        <v>40870</v>
      </c>
      <c r="H617" s="466">
        <v>0</v>
      </c>
      <c r="I617" s="667">
        <v>102</v>
      </c>
      <c r="J617" s="741" t="s">
        <v>3493</v>
      </c>
      <c r="K617" s="501" t="s">
        <v>2386</v>
      </c>
      <c r="L617" s="625"/>
      <c r="M617" s="625"/>
      <c r="N617" s="625"/>
    </row>
    <row r="618" spans="1:14" s="622" customFormat="1" ht="16.5" customHeight="1">
      <c r="A618" s="272">
        <v>103</v>
      </c>
      <c r="B618" s="513" t="s">
        <v>5412</v>
      </c>
      <c r="C618" s="743" t="s">
        <v>5411</v>
      </c>
      <c r="D618" s="750" t="s">
        <v>48</v>
      </c>
      <c r="E618" s="464" t="s">
        <v>5414</v>
      </c>
      <c r="F618" s="465">
        <v>10971</v>
      </c>
      <c r="G618" s="465">
        <v>0</v>
      </c>
      <c r="H618" s="466">
        <v>10971</v>
      </c>
      <c r="I618" s="667">
        <v>103</v>
      </c>
      <c r="J618" s="750" t="s">
        <v>3493</v>
      </c>
      <c r="K618" s="501" t="s">
        <v>2386</v>
      </c>
      <c r="L618" s="625"/>
      <c r="M618" s="625"/>
      <c r="N618" s="625"/>
    </row>
    <row r="619" spans="1:14" s="622" customFormat="1" ht="16.5" customHeight="1">
      <c r="A619" s="272">
        <v>104</v>
      </c>
      <c r="B619" s="513" t="s">
        <v>5413</v>
      </c>
      <c r="C619" s="743" t="s">
        <v>5411</v>
      </c>
      <c r="D619" s="750" t="s">
        <v>48</v>
      </c>
      <c r="E619" s="464" t="s">
        <v>5415</v>
      </c>
      <c r="F619" s="465">
        <v>10971</v>
      </c>
      <c r="G619" s="465">
        <v>0</v>
      </c>
      <c r="H619" s="466">
        <v>10971</v>
      </c>
      <c r="I619" s="667">
        <v>104</v>
      </c>
      <c r="J619" s="750" t="s">
        <v>3493</v>
      </c>
      <c r="K619" s="501" t="s">
        <v>2386</v>
      </c>
      <c r="L619" s="625"/>
      <c r="M619" s="625"/>
      <c r="N619" s="625"/>
    </row>
    <row r="620" spans="1:14" s="622" customFormat="1" ht="61.5" customHeight="1">
      <c r="A620" s="272">
        <v>105</v>
      </c>
      <c r="B620" s="513" t="s">
        <v>5426</v>
      </c>
      <c r="C620" s="743" t="s">
        <v>5425</v>
      </c>
      <c r="D620" s="750" t="s">
        <v>48</v>
      </c>
      <c r="E620" s="464"/>
      <c r="F620" s="465">
        <v>346757.5</v>
      </c>
      <c r="G620" s="465">
        <v>0</v>
      </c>
      <c r="H620" s="466">
        <v>346757.5</v>
      </c>
      <c r="I620" s="667">
        <v>105</v>
      </c>
      <c r="J620" s="755" t="s">
        <v>3493</v>
      </c>
      <c r="K620" s="501" t="s">
        <v>2386</v>
      </c>
      <c r="L620" s="625"/>
      <c r="M620" s="625"/>
      <c r="N620" s="625"/>
    </row>
    <row r="621" spans="1:14" s="622" customFormat="1" ht="42" customHeight="1">
      <c r="A621" s="272">
        <v>106</v>
      </c>
      <c r="B621" s="513" t="s">
        <v>5428</v>
      </c>
      <c r="C621" s="743" t="s">
        <v>5427</v>
      </c>
      <c r="D621" s="750" t="s">
        <v>48</v>
      </c>
      <c r="E621" s="464"/>
      <c r="F621" s="465">
        <v>159990.2</v>
      </c>
      <c r="G621" s="465">
        <v>0</v>
      </c>
      <c r="H621" s="466">
        <v>159990.2</v>
      </c>
      <c r="I621" s="667">
        <v>106</v>
      </c>
      <c r="J621" s="755" t="s">
        <v>3493</v>
      </c>
      <c r="K621" s="501" t="s">
        <v>2386</v>
      </c>
      <c r="L621" s="625"/>
      <c r="M621" s="625"/>
      <c r="N621" s="625"/>
    </row>
    <row r="622" spans="1:14" s="622" customFormat="1" ht="39.75" customHeight="1">
      <c r="A622" s="272">
        <v>107</v>
      </c>
      <c r="B622" s="513" t="s">
        <v>5433</v>
      </c>
      <c r="C622" s="743" t="s">
        <v>5431</v>
      </c>
      <c r="D622" s="750" t="s">
        <v>48</v>
      </c>
      <c r="E622" s="464"/>
      <c r="F622" s="465">
        <v>49069.48</v>
      </c>
      <c r="G622" s="465">
        <v>0</v>
      </c>
      <c r="H622" s="466">
        <v>49069.48</v>
      </c>
      <c r="I622" s="667">
        <v>107</v>
      </c>
      <c r="J622" s="755" t="s">
        <v>3493</v>
      </c>
      <c r="K622" s="501" t="s">
        <v>2386</v>
      </c>
      <c r="L622" s="625"/>
      <c r="M622" s="625"/>
      <c r="N622" s="625"/>
    </row>
    <row r="623" spans="1:14" s="622" customFormat="1" ht="31.5" customHeight="1">
      <c r="A623" s="272">
        <v>108</v>
      </c>
      <c r="B623" s="513" t="s">
        <v>5434</v>
      </c>
      <c r="C623" s="743" t="s">
        <v>5432</v>
      </c>
      <c r="D623" s="750" t="s">
        <v>48</v>
      </c>
      <c r="E623" s="464"/>
      <c r="F623" s="465">
        <v>13635</v>
      </c>
      <c r="G623" s="465">
        <v>0</v>
      </c>
      <c r="H623" s="466">
        <v>13635</v>
      </c>
      <c r="I623" s="667">
        <v>108</v>
      </c>
      <c r="J623" s="755" t="s">
        <v>3493</v>
      </c>
      <c r="K623" s="501" t="s">
        <v>2386</v>
      </c>
      <c r="L623" s="625"/>
      <c r="M623" s="625"/>
      <c r="N623" s="625"/>
    </row>
    <row r="624" spans="1:14" s="622" customFormat="1" ht="24.75" customHeight="1">
      <c r="A624" s="272">
        <v>109</v>
      </c>
      <c r="B624" s="513" t="s">
        <v>5440</v>
      </c>
      <c r="C624" s="743" t="s">
        <v>5441</v>
      </c>
      <c r="D624" s="755" t="s">
        <v>48</v>
      </c>
      <c r="E624" s="464"/>
      <c r="F624" s="465" t="s">
        <v>5442</v>
      </c>
      <c r="G624" s="465">
        <v>0</v>
      </c>
      <c r="H624" s="466" t="s">
        <v>5442</v>
      </c>
      <c r="I624" s="667">
        <v>109</v>
      </c>
      <c r="J624" s="755" t="s">
        <v>3493</v>
      </c>
      <c r="K624" s="501" t="s">
        <v>2386</v>
      </c>
      <c r="L624" s="625"/>
      <c r="M624" s="625"/>
      <c r="N624" s="625"/>
    </row>
    <row r="625" spans="1:14" s="622" customFormat="1" ht="16.5" customHeight="1">
      <c r="A625" s="272">
        <v>110</v>
      </c>
      <c r="B625" s="513" t="s">
        <v>5443</v>
      </c>
      <c r="C625" s="743" t="s">
        <v>5441</v>
      </c>
      <c r="D625" s="755" t="s">
        <v>48</v>
      </c>
      <c r="E625" s="464"/>
      <c r="F625" s="465" t="s">
        <v>5442</v>
      </c>
      <c r="G625" s="465">
        <v>0</v>
      </c>
      <c r="H625" s="466" t="s">
        <v>5442</v>
      </c>
      <c r="I625" s="667">
        <v>110</v>
      </c>
      <c r="J625" s="755" t="s">
        <v>3493</v>
      </c>
      <c r="K625" s="501" t="s">
        <v>2386</v>
      </c>
      <c r="L625" s="625"/>
      <c r="M625" s="625"/>
      <c r="N625" s="625"/>
    </row>
    <row r="626" spans="1:14" s="622" customFormat="1" ht="21" customHeight="1">
      <c r="A626" s="272">
        <v>111</v>
      </c>
      <c r="B626" s="513" t="s">
        <v>5444</v>
      </c>
      <c r="C626" s="743" t="s">
        <v>5441</v>
      </c>
      <c r="D626" s="755" t="s">
        <v>48</v>
      </c>
      <c r="E626" s="464"/>
      <c r="F626" s="465" t="s">
        <v>5442</v>
      </c>
      <c r="G626" s="465">
        <v>0</v>
      </c>
      <c r="H626" s="466" t="s">
        <v>5442</v>
      </c>
      <c r="I626" s="667">
        <v>111</v>
      </c>
      <c r="J626" s="755" t="s">
        <v>3493</v>
      </c>
      <c r="K626" s="501" t="s">
        <v>2386</v>
      </c>
      <c r="L626" s="625"/>
      <c r="M626" s="625"/>
      <c r="N626" s="625"/>
    </row>
    <row r="627" spans="1:14" s="622" customFormat="1" ht="42" customHeight="1">
      <c r="A627" s="272">
        <v>112</v>
      </c>
      <c r="B627" s="513" t="s">
        <v>5522</v>
      </c>
      <c r="C627" s="743" t="s">
        <v>5523</v>
      </c>
      <c r="D627" s="765" t="s">
        <v>48</v>
      </c>
      <c r="E627" s="464" t="s">
        <v>5524</v>
      </c>
      <c r="F627" s="465">
        <v>93234</v>
      </c>
      <c r="G627" s="465">
        <v>93234</v>
      </c>
      <c r="H627" s="466">
        <v>0</v>
      </c>
      <c r="I627" s="667">
        <v>112</v>
      </c>
      <c r="J627" s="798" t="s">
        <v>3493</v>
      </c>
      <c r="K627" s="501" t="s">
        <v>2386</v>
      </c>
      <c r="L627" s="625"/>
      <c r="M627" s="625"/>
      <c r="N627" s="625"/>
    </row>
    <row r="628" spans="1:14" s="622" customFormat="1" ht="15.75" customHeight="1">
      <c r="A628" s="272">
        <v>113</v>
      </c>
      <c r="B628" s="513" t="s">
        <v>5525</v>
      </c>
      <c r="C628" s="743" t="s">
        <v>5526</v>
      </c>
      <c r="D628" s="765" t="s">
        <v>48</v>
      </c>
      <c r="E628" s="464" t="s">
        <v>5527</v>
      </c>
      <c r="F628" s="465">
        <v>21009</v>
      </c>
      <c r="G628" s="465">
        <v>21009</v>
      </c>
      <c r="H628" s="466">
        <v>0</v>
      </c>
      <c r="I628" s="667">
        <v>113</v>
      </c>
      <c r="J628" s="798" t="s">
        <v>3493</v>
      </c>
      <c r="K628" s="501" t="s">
        <v>2386</v>
      </c>
      <c r="L628" s="625"/>
      <c r="M628" s="625"/>
      <c r="N628" s="625"/>
    </row>
    <row r="629" spans="1:14" s="622" customFormat="1" ht="42" customHeight="1">
      <c r="A629" s="272">
        <v>114</v>
      </c>
      <c r="B629" s="513" t="s">
        <v>5542</v>
      </c>
      <c r="C629" s="743" t="s">
        <v>5540</v>
      </c>
      <c r="D629" s="766" t="s">
        <v>5544</v>
      </c>
      <c r="E629" s="464" t="s">
        <v>5546</v>
      </c>
      <c r="F629" s="465">
        <v>55489.8</v>
      </c>
      <c r="G629" s="465">
        <v>55489.8</v>
      </c>
      <c r="H629" s="466">
        <v>0</v>
      </c>
      <c r="I629" s="667">
        <v>114</v>
      </c>
      <c r="J629" s="798" t="s">
        <v>3493</v>
      </c>
      <c r="K629" s="501" t="s">
        <v>2386</v>
      </c>
      <c r="L629" s="625"/>
      <c r="M629" s="625"/>
      <c r="N629" s="625"/>
    </row>
    <row r="630" spans="1:14" s="622" customFormat="1" ht="42" customHeight="1">
      <c r="A630" s="272">
        <v>115</v>
      </c>
      <c r="B630" s="513" t="s">
        <v>5543</v>
      </c>
      <c r="C630" s="743" t="s">
        <v>5541</v>
      </c>
      <c r="D630" s="766" t="s">
        <v>5545</v>
      </c>
      <c r="E630" s="464" t="s">
        <v>5547</v>
      </c>
      <c r="F630" s="465">
        <v>51228.8</v>
      </c>
      <c r="G630" s="465">
        <v>51228.8</v>
      </c>
      <c r="H630" s="466">
        <v>0</v>
      </c>
      <c r="I630" s="667">
        <v>115</v>
      </c>
      <c r="J630" s="798" t="s">
        <v>3493</v>
      </c>
      <c r="K630" s="501" t="s">
        <v>2386</v>
      </c>
      <c r="L630" s="625"/>
      <c r="M630" s="625"/>
      <c r="N630" s="625"/>
    </row>
    <row r="631" spans="1:14" s="622" customFormat="1" ht="15" customHeight="1">
      <c r="A631" s="272">
        <v>116</v>
      </c>
      <c r="B631" s="513" t="s">
        <v>5552</v>
      </c>
      <c r="C631" s="743" t="s">
        <v>5553</v>
      </c>
      <c r="D631" s="765" t="s">
        <v>48</v>
      </c>
      <c r="E631" s="464" t="s">
        <v>5554</v>
      </c>
      <c r="F631" s="465">
        <v>12025.5</v>
      </c>
      <c r="G631" s="465">
        <v>12025.5</v>
      </c>
      <c r="H631" s="466">
        <v>0</v>
      </c>
      <c r="I631" s="667">
        <v>116</v>
      </c>
      <c r="J631" s="798" t="s">
        <v>3493</v>
      </c>
      <c r="K631" s="501" t="s">
        <v>2386</v>
      </c>
      <c r="L631" s="625"/>
      <c r="M631" s="625"/>
      <c r="N631" s="625"/>
    </row>
    <row r="632" spans="1:14" s="622" customFormat="1" ht="15" customHeight="1">
      <c r="A632" s="272">
        <v>117</v>
      </c>
      <c r="B632" s="513" t="s">
        <v>5570</v>
      </c>
      <c r="C632" s="743" t="s">
        <v>5571</v>
      </c>
      <c r="D632" s="765" t="s">
        <v>48</v>
      </c>
      <c r="E632" s="464"/>
      <c r="F632" s="465">
        <v>46231.27</v>
      </c>
      <c r="G632" s="465">
        <v>46231.27</v>
      </c>
      <c r="H632" s="466">
        <v>0</v>
      </c>
      <c r="I632" s="667">
        <v>117</v>
      </c>
      <c r="J632" s="798" t="s">
        <v>3493</v>
      </c>
      <c r="K632" s="501" t="s">
        <v>2386</v>
      </c>
      <c r="L632" s="625"/>
      <c r="M632" s="625"/>
      <c r="N632" s="625"/>
    </row>
    <row r="633" spans="1:14" s="622" customFormat="1" ht="15" customHeight="1">
      <c r="A633" s="272">
        <v>118</v>
      </c>
      <c r="B633" s="513" t="s">
        <v>5582</v>
      </c>
      <c r="C633" s="743" t="s">
        <v>5581</v>
      </c>
      <c r="D633" s="765" t="s">
        <v>48</v>
      </c>
      <c r="E633" s="464"/>
      <c r="F633" s="465">
        <v>41129.33</v>
      </c>
      <c r="G633" s="465">
        <v>41129.33</v>
      </c>
      <c r="H633" s="466">
        <v>0</v>
      </c>
      <c r="I633" s="667">
        <v>118</v>
      </c>
      <c r="J633" s="798" t="s">
        <v>3493</v>
      </c>
      <c r="K633" s="501" t="s">
        <v>2386</v>
      </c>
      <c r="L633" s="625"/>
      <c r="M633" s="625"/>
      <c r="N633" s="625"/>
    </row>
    <row r="634" spans="1:14" s="622" customFormat="1" ht="15" customHeight="1">
      <c r="A634" s="272">
        <v>119</v>
      </c>
      <c r="B634" s="513" t="s">
        <v>5583</v>
      </c>
      <c r="C634" s="743" t="s">
        <v>5581</v>
      </c>
      <c r="D634" s="765" t="s">
        <v>48</v>
      </c>
      <c r="E634" s="464"/>
      <c r="F634" s="465">
        <v>41129.33</v>
      </c>
      <c r="G634" s="465">
        <v>41129.33</v>
      </c>
      <c r="H634" s="466">
        <v>0</v>
      </c>
      <c r="I634" s="667">
        <v>119</v>
      </c>
      <c r="J634" s="798" t="s">
        <v>3493</v>
      </c>
      <c r="K634" s="501" t="s">
        <v>2386</v>
      </c>
      <c r="L634" s="625"/>
      <c r="M634" s="625"/>
      <c r="N634" s="625"/>
    </row>
    <row r="635" spans="1:14" s="622" customFormat="1" ht="15" customHeight="1">
      <c r="A635" s="272">
        <v>120</v>
      </c>
      <c r="B635" s="513" t="s">
        <v>5584</v>
      </c>
      <c r="C635" s="743" t="s">
        <v>5581</v>
      </c>
      <c r="D635" s="765" t="s">
        <v>48</v>
      </c>
      <c r="E635" s="464"/>
      <c r="F635" s="465">
        <v>41129.33</v>
      </c>
      <c r="G635" s="465">
        <v>41129.33</v>
      </c>
      <c r="H635" s="466">
        <v>0</v>
      </c>
      <c r="I635" s="667">
        <v>120</v>
      </c>
      <c r="J635" s="798" t="s">
        <v>3493</v>
      </c>
      <c r="K635" s="501" t="s">
        <v>2386</v>
      </c>
      <c r="L635" s="625"/>
      <c r="M635" s="625"/>
      <c r="N635" s="625"/>
    </row>
    <row r="636" spans="1:14" s="622" customFormat="1" ht="15" customHeight="1">
      <c r="A636" s="272">
        <v>121</v>
      </c>
      <c r="B636" s="513" t="s">
        <v>5585</v>
      </c>
      <c r="C636" s="743" t="s">
        <v>5581</v>
      </c>
      <c r="D636" s="765" t="s">
        <v>48</v>
      </c>
      <c r="E636" s="464"/>
      <c r="F636" s="465">
        <v>41129.33</v>
      </c>
      <c r="G636" s="465">
        <v>41129.33</v>
      </c>
      <c r="H636" s="466">
        <v>0</v>
      </c>
      <c r="I636" s="667">
        <v>121</v>
      </c>
      <c r="J636" s="798" t="s">
        <v>3493</v>
      </c>
      <c r="K636" s="501" t="s">
        <v>2386</v>
      </c>
      <c r="L636" s="625"/>
      <c r="M636" s="625"/>
      <c r="N636" s="625"/>
    </row>
    <row r="637" spans="1:14" s="622" customFormat="1" ht="15" customHeight="1">
      <c r="A637" s="272">
        <v>122</v>
      </c>
      <c r="B637" s="513" t="s">
        <v>5586</v>
      </c>
      <c r="C637" s="743" t="s">
        <v>5581</v>
      </c>
      <c r="D637" s="765" t="s">
        <v>48</v>
      </c>
      <c r="E637" s="464"/>
      <c r="F637" s="465">
        <v>41129.33</v>
      </c>
      <c r="G637" s="465">
        <v>41129.33</v>
      </c>
      <c r="H637" s="466">
        <v>0</v>
      </c>
      <c r="I637" s="667">
        <v>122</v>
      </c>
      <c r="J637" s="798" t="s">
        <v>3493</v>
      </c>
      <c r="K637" s="501" t="s">
        <v>2386</v>
      </c>
      <c r="L637" s="625"/>
      <c r="M637" s="625"/>
      <c r="N637" s="625"/>
    </row>
    <row r="638" spans="1:14" s="622" customFormat="1" ht="15" customHeight="1">
      <c r="A638" s="272">
        <v>123</v>
      </c>
      <c r="B638" s="513" t="s">
        <v>5592</v>
      </c>
      <c r="C638" s="743" t="s">
        <v>5338</v>
      </c>
      <c r="D638" s="765" t="s">
        <v>48</v>
      </c>
      <c r="E638" s="464"/>
      <c r="F638" s="465">
        <v>39038.15</v>
      </c>
      <c r="G638" s="465">
        <v>39038.15</v>
      </c>
      <c r="H638" s="466">
        <v>0</v>
      </c>
      <c r="I638" s="667">
        <v>123</v>
      </c>
      <c r="J638" s="798" t="s">
        <v>3493</v>
      </c>
      <c r="K638" s="501" t="s">
        <v>2386</v>
      </c>
      <c r="L638" s="625"/>
      <c r="M638" s="625"/>
      <c r="N638" s="625"/>
    </row>
    <row r="639" spans="1:14" s="622" customFormat="1" ht="15" customHeight="1">
      <c r="A639" s="272">
        <v>124</v>
      </c>
      <c r="B639" s="513" t="s">
        <v>5593</v>
      </c>
      <c r="C639" s="743" t="s">
        <v>5338</v>
      </c>
      <c r="D639" s="765" t="s">
        <v>48</v>
      </c>
      <c r="E639" s="464"/>
      <c r="F639" s="465">
        <v>39038.15</v>
      </c>
      <c r="G639" s="465">
        <v>39038.15</v>
      </c>
      <c r="H639" s="466">
        <v>0</v>
      </c>
      <c r="I639" s="667">
        <v>124</v>
      </c>
      <c r="J639" s="798" t="s">
        <v>3493</v>
      </c>
      <c r="K639" s="501" t="s">
        <v>2386</v>
      </c>
      <c r="L639" s="625"/>
      <c r="M639" s="625"/>
      <c r="N639" s="625"/>
    </row>
    <row r="640" spans="1:14" s="622" customFormat="1" ht="15" customHeight="1">
      <c r="A640" s="272">
        <v>125</v>
      </c>
      <c r="B640" s="513" t="s">
        <v>5594</v>
      </c>
      <c r="C640" s="743" t="s">
        <v>5338</v>
      </c>
      <c r="D640" s="765" t="s">
        <v>48</v>
      </c>
      <c r="E640" s="464"/>
      <c r="F640" s="465">
        <v>39038.15</v>
      </c>
      <c r="G640" s="465">
        <v>39038.15</v>
      </c>
      <c r="H640" s="466">
        <v>0</v>
      </c>
      <c r="I640" s="667">
        <v>125</v>
      </c>
      <c r="J640" s="798" t="s">
        <v>3493</v>
      </c>
      <c r="K640" s="501" t="s">
        <v>2386</v>
      </c>
      <c r="L640" s="625"/>
      <c r="M640" s="625"/>
      <c r="N640" s="625"/>
    </row>
    <row r="641" spans="1:14" s="622" customFormat="1" ht="15" customHeight="1">
      <c r="A641" s="272">
        <v>126</v>
      </c>
      <c r="B641" s="513" t="s">
        <v>5595</v>
      </c>
      <c r="C641" s="743" t="s">
        <v>5338</v>
      </c>
      <c r="D641" s="765" t="s">
        <v>48</v>
      </c>
      <c r="E641" s="464"/>
      <c r="F641" s="465">
        <v>39038.15</v>
      </c>
      <c r="G641" s="465">
        <v>39038.15</v>
      </c>
      <c r="H641" s="466">
        <v>0</v>
      </c>
      <c r="I641" s="667">
        <v>126</v>
      </c>
      <c r="J641" s="798" t="s">
        <v>3493</v>
      </c>
      <c r="K641" s="501" t="s">
        <v>2386</v>
      </c>
      <c r="L641" s="625"/>
      <c r="M641" s="625"/>
      <c r="N641" s="625"/>
    </row>
    <row r="642" spans="1:14" s="622" customFormat="1" ht="15" customHeight="1">
      <c r="A642" s="272">
        <v>127</v>
      </c>
      <c r="B642" s="513" t="s">
        <v>5596</v>
      </c>
      <c r="C642" s="743" t="s">
        <v>5338</v>
      </c>
      <c r="D642" s="765" t="s">
        <v>48</v>
      </c>
      <c r="E642" s="464"/>
      <c r="F642" s="465">
        <v>39038.15</v>
      </c>
      <c r="G642" s="465">
        <v>39038.15</v>
      </c>
      <c r="H642" s="466">
        <v>0</v>
      </c>
      <c r="I642" s="667">
        <v>127</v>
      </c>
      <c r="J642" s="798" t="s">
        <v>3493</v>
      </c>
      <c r="K642" s="501" t="s">
        <v>2386</v>
      </c>
      <c r="L642" s="625"/>
      <c r="M642" s="625"/>
      <c r="N642" s="625"/>
    </row>
    <row r="643" spans="1:14" s="622" customFormat="1" ht="15" customHeight="1">
      <c r="A643" s="272">
        <v>128</v>
      </c>
      <c r="B643" s="513" t="s">
        <v>5601</v>
      </c>
      <c r="C643" s="743" t="s">
        <v>5339</v>
      </c>
      <c r="D643" s="765" t="s">
        <v>48</v>
      </c>
      <c r="E643" s="464"/>
      <c r="F643" s="465">
        <v>44148.77</v>
      </c>
      <c r="G643" s="465">
        <v>44148.77</v>
      </c>
      <c r="H643" s="466">
        <v>0</v>
      </c>
      <c r="I643" s="667">
        <v>128</v>
      </c>
      <c r="J643" s="798" t="s">
        <v>3493</v>
      </c>
      <c r="K643" s="501" t="s">
        <v>2386</v>
      </c>
      <c r="L643" s="625"/>
      <c r="M643" s="625"/>
      <c r="N643" s="625"/>
    </row>
    <row r="644" spans="1:14" s="622" customFormat="1" ht="15" customHeight="1">
      <c r="A644" s="272">
        <v>129</v>
      </c>
      <c r="B644" s="513" t="s">
        <v>5602</v>
      </c>
      <c r="C644" s="743" t="s">
        <v>5339</v>
      </c>
      <c r="D644" s="765" t="s">
        <v>48</v>
      </c>
      <c r="E644" s="464"/>
      <c r="F644" s="465">
        <v>44148.77</v>
      </c>
      <c r="G644" s="465">
        <v>44148.77</v>
      </c>
      <c r="H644" s="466">
        <v>0</v>
      </c>
      <c r="I644" s="667">
        <v>129</v>
      </c>
      <c r="J644" s="798" t="s">
        <v>3493</v>
      </c>
      <c r="K644" s="501" t="s">
        <v>2386</v>
      </c>
      <c r="L644" s="625"/>
      <c r="M644" s="625"/>
      <c r="N644" s="625"/>
    </row>
    <row r="645" spans="1:14" s="622" customFormat="1" ht="15" customHeight="1">
      <c r="A645" s="272">
        <v>130</v>
      </c>
      <c r="B645" s="513" t="s">
        <v>5603</v>
      </c>
      <c r="C645" s="743" t="s">
        <v>5339</v>
      </c>
      <c r="D645" s="765" t="s">
        <v>48</v>
      </c>
      <c r="E645" s="464"/>
      <c r="F645" s="465">
        <v>44148.77</v>
      </c>
      <c r="G645" s="465">
        <v>44148.77</v>
      </c>
      <c r="H645" s="466">
        <v>0</v>
      </c>
      <c r="I645" s="667">
        <v>130</v>
      </c>
      <c r="J645" s="798" t="s">
        <v>3493</v>
      </c>
      <c r="K645" s="501" t="s">
        <v>2386</v>
      </c>
      <c r="L645" s="625"/>
      <c r="M645" s="625"/>
      <c r="N645" s="625"/>
    </row>
    <row r="646" spans="1:14" s="622" customFormat="1" ht="15" customHeight="1">
      <c r="A646" s="272">
        <v>131</v>
      </c>
      <c r="B646" s="513" t="s">
        <v>5604</v>
      </c>
      <c r="C646" s="743" t="s">
        <v>5339</v>
      </c>
      <c r="D646" s="765" t="s">
        <v>48</v>
      </c>
      <c r="E646" s="464"/>
      <c r="F646" s="465">
        <v>44148.77</v>
      </c>
      <c r="G646" s="465">
        <v>44148.77</v>
      </c>
      <c r="H646" s="466">
        <v>0</v>
      </c>
      <c r="I646" s="667">
        <v>131</v>
      </c>
      <c r="J646" s="798" t="s">
        <v>3493</v>
      </c>
      <c r="K646" s="501" t="s">
        <v>2386</v>
      </c>
      <c r="L646" s="625"/>
      <c r="M646" s="625"/>
      <c r="N646" s="625"/>
    </row>
    <row r="647" spans="1:14" s="622" customFormat="1" ht="15" customHeight="1">
      <c r="A647" s="272">
        <v>132</v>
      </c>
      <c r="B647" s="513" t="s">
        <v>5605</v>
      </c>
      <c r="C647" s="743" t="s">
        <v>5339</v>
      </c>
      <c r="D647" s="765" t="s">
        <v>48</v>
      </c>
      <c r="E647" s="464"/>
      <c r="F647" s="465">
        <v>44148.77</v>
      </c>
      <c r="G647" s="465">
        <v>44148.77</v>
      </c>
      <c r="H647" s="466">
        <v>0</v>
      </c>
      <c r="I647" s="667">
        <v>132</v>
      </c>
      <c r="J647" s="798" t="s">
        <v>3493</v>
      </c>
      <c r="K647" s="501" t="s">
        <v>2386</v>
      </c>
      <c r="L647" s="625"/>
      <c r="M647" s="625"/>
      <c r="N647" s="625"/>
    </row>
    <row r="648" spans="1:14" s="622" customFormat="1" ht="15" customHeight="1">
      <c r="A648" s="272">
        <v>133</v>
      </c>
      <c r="B648" s="513" t="s">
        <v>5857</v>
      </c>
      <c r="C648" s="743" t="s">
        <v>5871</v>
      </c>
      <c r="D648" s="776" t="s">
        <v>48</v>
      </c>
      <c r="E648" s="464"/>
      <c r="F648" s="465">
        <v>51949</v>
      </c>
      <c r="G648" s="465">
        <v>51949</v>
      </c>
      <c r="H648" s="466">
        <v>0</v>
      </c>
      <c r="I648" s="667">
        <v>133</v>
      </c>
      <c r="J648" s="798" t="s">
        <v>3493</v>
      </c>
      <c r="K648" s="501" t="s">
        <v>2386</v>
      </c>
      <c r="L648" s="625"/>
      <c r="M648" s="625"/>
      <c r="N648" s="625"/>
    </row>
    <row r="649" spans="1:14" s="622" customFormat="1" ht="15" customHeight="1">
      <c r="A649" s="272">
        <v>134</v>
      </c>
      <c r="B649" s="513" t="s">
        <v>5856</v>
      </c>
      <c r="C649" s="743" t="s">
        <v>5871</v>
      </c>
      <c r="D649" s="776" t="s">
        <v>48</v>
      </c>
      <c r="E649" s="464"/>
      <c r="F649" s="465">
        <v>51949</v>
      </c>
      <c r="G649" s="465">
        <v>51949</v>
      </c>
      <c r="H649" s="466">
        <v>0</v>
      </c>
      <c r="I649" s="667">
        <v>134</v>
      </c>
      <c r="J649" s="798" t="s">
        <v>3493</v>
      </c>
      <c r="K649" s="501" t="s">
        <v>2386</v>
      </c>
      <c r="L649" s="625"/>
      <c r="M649" s="625"/>
      <c r="N649" s="625"/>
    </row>
    <row r="650" spans="1:14" s="622" customFormat="1" ht="15" customHeight="1">
      <c r="A650" s="272">
        <v>135</v>
      </c>
      <c r="B650" s="513" t="s">
        <v>5858</v>
      </c>
      <c r="C650" s="743" t="s">
        <v>5871</v>
      </c>
      <c r="D650" s="776" t="s">
        <v>48</v>
      </c>
      <c r="E650" s="464"/>
      <c r="F650" s="465">
        <v>51949</v>
      </c>
      <c r="G650" s="465">
        <v>51949</v>
      </c>
      <c r="H650" s="466">
        <v>0</v>
      </c>
      <c r="I650" s="667">
        <v>135</v>
      </c>
      <c r="J650" s="798" t="s">
        <v>3493</v>
      </c>
      <c r="K650" s="501" t="s">
        <v>2386</v>
      </c>
      <c r="L650" s="625"/>
      <c r="M650" s="625"/>
      <c r="N650" s="625"/>
    </row>
    <row r="651" spans="1:14" s="622" customFormat="1" ht="15" customHeight="1">
      <c r="A651" s="272">
        <v>136</v>
      </c>
      <c r="B651" s="513" t="s">
        <v>5859</v>
      </c>
      <c r="C651" s="743" t="s">
        <v>5871</v>
      </c>
      <c r="D651" s="776" t="s">
        <v>48</v>
      </c>
      <c r="E651" s="464"/>
      <c r="F651" s="465">
        <v>51949</v>
      </c>
      <c r="G651" s="465">
        <v>51949</v>
      </c>
      <c r="H651" s="466">
        <v>0</v>
      </c>
      <c r="I651" s="667">
        <v>136</v>
      </c>
      <c r="J651" s="798" t="s">
        <v>3493</v>
      </c>
      <c r="K651" s="501" t="s">
        <v>2386</v>
      </c>
      <c r="L651" s="625"/>
      <c r="M651" s="625"/>
      <c r="N651" s="625"/>
    </row>
    <row r="652" spans="1:14" s="622" customFormat="1" ht="15" customHeight="1">
      <c r="A652" s="272">
        <v>137</v>
      </c>
      <c r="B652" s="513" t="s">
        <v>5860</v>
      </c>
      <c r="C652" s="743" t="s">
        <v>5871</v>
      </c>
      <c r="D652" s="776" t="s">
        <v>48</v>
      </c>
      <c r="E652" s="464"/>
      <c r="F652" s="465">
        <v>51949</v>
      </c>
      <c r="G652" s="465">
        <v>51949</v>
      </c>
      <c r="H652" s="466">
        <v>0</v>
      </c>
      <c r="I652" s="667">
        <v>137</v>
      </c>
      <c r="J652" s="798" t="s">
        <v>3493</v>
      </c>
      <c r="K652" s="501" t="s">
        <v>2386</v>
      </c>
      <c r="L652" s="625"/>
      <c r="M652" s="625"/>
      <c r="N652" s="625"/>
    </row>
    <row r="653" spans="1:14" s="622" customFormat="1" ht="15" customHeight="1">
      <c r="A653" s="272">
        <v>138</v>
      </c>
      <c r="B653" s="513" t="s">
        <v>5861</v>
      </c>
      <c r="C653" s="743" t="s">
        <v>5871</v>
      </c>
      <c r="D653" s="776" t="s">
        <v>48</v>
      </c>
      <c r="E653" s="464"/>
      <c r="F653" s="465">
        <v>51949</v>
      </c>
      <c r="G653" s="465">
        <v>51949</v>
      </c>
      <c r="H653" s="466">
        <v>0</v>
      </c>
      <c r="I653" s="667">
        <v>138</v>
      </c>
      <c r="J653" s="798" t="s">
        <v>3493</v>
      </c>
      <c r="K653" s="501" t="s">
        <v>2386</v>
      </c>
      <c r="L653" s="625"/>
      <c r="M653" s="625"/>
      <c r="N653" s="625"/>
    </row>
    <row r="654" spans="1:14" s="622" customFormat="1" ht="15" customHeight="1">
      <c r="A654" s="272">
        <v>139</v>
      </c>
      <c r="B654" s="513" t="s">
        <v>5862</v>
      </c>
      <c r="C654" s="743" t="s">
        <v>5871</v>
      </c>
      <c r="D654" s="776" t="s">
        <v>48</v>
      </c>
      <c r="E654" s="464"/>
      <c r="F654" s="465">
        <v>51949</v>
      </c>
      <c r="G654" s="465">
        <v>51949</v>
      </c>
      <c r="H654" s="466">
        <v>0</v>
      </c>
      <c r="I654" s="667">
        <v>139</v>
      </c>
      <c r="J654" s="798" t="s">
        <v>3493</v>
      </c>
      <c r="K654" s="501" t="s">
        <v>2386</v>
      </c>
      <c r="L654" s="625"/>
      <c r="M654" s="625"/>
      <c r="N654" s="625"/>
    </row>
    <row r="655" spans="1:14" s="622" customFormat="1" ht="15" customHeight="1">
      <c r="A655" s="272">
        <v>140</v>
      </c>
      <c r="B655" s="513" t="s">
        <v>5863</v>
      </c>
      <c r="C655" s="743" t="s">
        <v>5871</v>
      </c>
      <c r="D655" s="776" t="s">
        <v>48</v>
      </c>
      <c r="E655" s="464"/>
      <c r="F655" s="465">
        <v>51949</v>
      </c>
      <c r="G655" s="465">
        <v>51949</v>
      </c>
      <c r="H655" s="466">
        <v>0</v>
      </c>
      <c r="I655" s="667">
        <v>140</v>
      </c>
      <c r="J655" s="798" t="s">
        <v>3493</v>
      </c>
      <c r="K655" s="501" t="s">
        <v>2386</v>
      </c>
      <c r="L655" s="625"/>
      <c r="M655" s="625"/>
      <c r="N655" s="625"/>
    </row>
    <row r="656" spans="1:14" s="622" customFormat="1" ht="15" customHeight="1">
      <c r="A656" s="272">
        <v>141</v>
      </c>
      <c r="B656" s="513" t="s">
        <v>5864</v>
      </c>
      <c r="C656" s="743" t="s">
        <v>5871</v>
      </c>
      <c r="D656" s="776" t="s">
        <v>48</v>
      </c>
      <c r="E656" s="464"/>
      <c r="F656" s="465">
        <v>51949</v>
      </c>
      <c r="G656" s="465">
        <v>51949</v>
      </c>
      <c r="H656" s="466">
        <v>0</v>
      </c>
      <c r="I656" s="667">
        <v>141</v>
      </c>
      <c r="J656" s="798" t="s">
        <v>3493</v>
      </c>
      <c r="K656" s="501" t="s">
        <v>2386</v>
      </c>
      <c r="L656" s="625"/>
      <c r="M656" s="625"/>
      <c r="N656" s="625"/>
    </row>
    <row r="657" spans="1:14" s="622" customFormat="1" ht="15" customHeight="1">
      <c r="A657" s="272">
        <v>142</v>
      </c>
      <c r="B657" s="513" t="s">
        <v>5865</v>
      </c>
      <c r="C657" s="743" t="s">
        <v>5871</v>
      </c>
      <c r="D657" s="776" t="s">
        <v>48</v>
      </c>
      <c r="E657" s="464"/>
      <c r="F657" s="465">
        <v>51949</v>
      </c>
      <c r="G657" s="465">
        <v>51949</v>
      </c>
      <c r="H657" s="466">
        <v>0</v>
      </c>
      <c r="I657" s="667">
        <v>142</v>
      </c>
      <c r="J657" s="798" t="s">
        <v>3493</v>
      </c>
      <c r="K657" s="501" t="s">
        <v>2386</v>
      </c>
      <c r="L657" s="625"/>
      <c r="M657" s="625"/>
      <c r="N657" s="625"/>
    </row>
    <row r="658" spans="1:14" s="622" customFormat="1" ht="15" customHeight="1">
      <c r="A658" s="272">
        <v>143</v>
      </c>
      <c r="B658" s="513" t="s">
        <v>5866</v>
      </c>
      <c r="C658" s="743" t="s">
        <v>5871</v>
      </c>
      <c r="D658" s="776" t="s">
        <v>48</v>
      </c>
      <c r="E658" s="464"/>
      <c r="F658" s="465">
        <v>51949</v>
      </c>
      <c r="G658" s="465">
        <v>51949</v>
      </c>
      <c r="H658" s="466">
        <v>0</v>
      </c>
      <c r="I658" s="667">
        <v>143</v>
      </c>
      <c r="J658" s="798" t="s">
        <v>3493</v>
      </c>
      <c r="K658" s="501" t="s">
        <v>2386</v>
      </c>
      <c r="L658" s="625"/>
      <c r="M658" s="625"/>
      <c r="N658" s="625"/>
    </row>
    <row r="659" spans="1:14" s="622" customFormat="1" ht="15" customHeight="1">
      <c r="A659" s="272">
        <v>144</v>
      </c>
      <c r="B659" s="513" t="s">
        <v>5867</v>
      </c>
      <c r="C659" s="743" t="s">
        <v>5871</v>
      </c>
      <c r="D659" s="776" t="s">
        <v>48</v>
      </c>
      <c r="E659" s="464"/>
      <c r="F659" s="465">
        <v>51949</v>
      </c>
      <c r="G659" s="465">
        <v>51949</v>
      </c>
      <c r="H659" s="466">
        <v>0</v>
      </c>
      <c r="I659" s="667">
        <v>144</v>
      </c>
      <c r="J659" s="798" t="s">
        <v>3493</v>
      </c>
      <c r="K659" s="501" t="s">
        <v>2386</v>
      </c>
      <c r="L659" s="625"/>
      <c r="M659" s="625"/>
      <c r="N659" s="625"/>
    </row>
    <row r="660" spans="1:14" s="622" customFormat="1" ht="15" customHeight="1">
      <c r="A660" s="272">
        <v>145</v>
      </c>
      <c r="B660" s="513" t="s">
        <v>5868</v>
      </c>
      <c r="C660" s="743" t="s">
        <v>5871</v>
      </c>
      <c r="D660" s="776" t="s">
        <v>48</v>
      </c>
      <c r="E660" s="464"/>
      <c r="F660" s="465">
        <v>51949</v>
      </c>
      <c r="G660" s="465">
        <v>51949</v>
      </c>
      <c r="H660" s="466">
        <v>0</v>
      </c>
      <c r="I660" s="667">
        <v>145</v>
      </c>
      <c r="J660" s="798" t="s">
        <v>3493</v>
      </c>
      <c r="K660" s="501" t="s">
        <v>2386</v>
      </c>
      <c r="L660" s="625"/>
      <c r="M660" s="625"/>
      <c r="N660" s="625"/>
    </row>
    <row r="661" spans="1:14" s="622" customFormat="1" ht="15" customHeight="1">
      <c r="A661" s="272">
        <v>146</v>
      </c>
      <c r="B661" s="513" t="s">
        <v>5869</v>
      </c>
      <c r="C661" s="743" t="s">
        <v>5871</v>
      </c>
      <c r="D661" s="776" t="s">
        <v>48</v>
      </c>
      <c r="E661" s="464"/>
      <c r="F661" s="465">
        <v>51949</v>
      </c>
      <c r="G661" s="465">
        <v>51949</v>
      </c>
      <c r="H661" s="466">
        <v>0</v>
      </c>
      <c r="I661" s="667">
        <v>146</v>
      </c>
      <c r="J661" s="798" t="s">
        <v>3493</v>
      </c>
      <c r="K661" s="501" t="s">
        <v>2386</v>
      </c>
      <c r="L661" s="625"/>
      <c r="M661" s="625"/>
      <c r="N661" s="625"/>
    </row>
    <row r="662" spans="1:14" s="622" customFormat="1" ht="15" customHeight="1">
      <c r="A662" s="272">
        <v>147</v>
      </c>
      <c r="B662" s="513" t="s">
        <v>5870</v>
      </c>
      <c r="C662" s="743" t="s">
        <v>5871</v>
      </c>
      <c r="D662" s="776" t="s">
        <v>48</v>
      </c>
      <c r="E662" s="464"/>
      <c r="F662" s="465">
        <v>51949</v>
      </c>
      <c r="G662" s="465">
        <v>51949</v>
      </c>
      <c r="H662" s="466">
        <v>0</v>
      </c>
      <c r="I662" s="667">
        <v>147</v>
      </c>
      <c r="J662" s="798" t="s">
        <v>3493</v>
      </c>
      <c r="K662" s="501" t="s">
        <v>2386</v>
      </c>
      <c r="L662" s="625"/>
      <c r="M662" s="625"/>
      <c r="N662" s="625"/>
    </row>
    <row r="663" spans="1:14" s="236" customFormat="1" ht="12.75">
      <c r="A663" s="332"/>
      <c r="B663" s="25"/>
      <c r="C663" s="248"/>
      <c r="D663" s="25" t="s">
        <v>2347</v>
      </c>
      <c r="E663" s="327"/>
      <c r="F663" s="69">
        <f>SUM(F506:F662)</f>
        <v>15098371.120000014</v>
      </c>
      <c r="G663" s="69">
        <f>SUM(G506:G662)</f>
        <v>4935426.240000006</v>
      </c>
      <c r="H663" s="69">
        <f>SUM(H506:H662)</f>
        <v>10162944.880000006</v>
      </c>
      <c r="I663" s="668"/>
      <c r="J663" s="241"/>
      <c r="K663" s="241"/>
      <c r="L663" s="241"/>
      <c r="M663" s="241"/>
      <c r="N663" s="241"/>
    </row>
    <row r="664" spans="1:14" s="236" customFormat="1" ht="12.75">
      <c r="A664" s="332"/>
      <c r="B664" s="227"/>
      <c r="C664" s="228"/>
      <c r="D664" s="333"/>
      <c r="E664" s="334"/>
      <c r="F664" s="229"/>
      <c r="G664" s="230"/>
      <c r="H664" s="335"/>
      <c r="I664" s="669"/>
      <c r="J664" s="231"/>
      <c r="K664" s="231"/>
      <c r="L664" s="231"/>
      <c r="M664" s="231"/>
      <c r="N664" s="231"/>
    </row>
    <row r="665" spans="1:14" s="326" customFormat="1" ht="15.75">
      <c r="A665" s="964" t="s">
        <v>1978</v>
      </c>
      <c r="B665" s="965"/>
      <c r="C665" s="966"/>
      <c r="D665" s="992"/>
      <c r="E665" s="993"/>
      <c r="F665" s="992"/>
      <c r="G665" s="992"/>
      <c r="H665" s="993"/>
      <c r="I665" s="991"/>
      <c r="J665" s="992"/>
      <c r="K665" s="993"/>
      <c r="L665" s="992"/>
      <c r="M665" s="992"/>
      <c r="N665" s="993"/>
    </row>
    <row r="666" spans="1:14" s="236" customFormat="1" ht="12.75">
      <c r="A666" s="219" t="s">
        <v>2066</v>
      </c>
      <c r="B666" s="967" t="s">
        <v>805</v>
      </c>
      <c r="C666" s="219" t="s">
        <v>808</v>
      </c>
      <c r="D666" s="201" t="s">
        <v>774</v>
      </c>
      <c r="E666" s="219" t="s">
        <v>1672</v>
      </c>
      <c r="F666" s="201" t="s">
        <v>1719</v>
      </c>
      <c r="G666" s="201" t="s">
        <v>1675</v>
      </c>
      <c r="H666" s="219" t="s">
        <v>1677</v>
      </c>
      <c r="I666" s="658" t="s">
        <v>2066</v>
      </c>
      <c r="J666" s="986" t="s">
        <v>806</v>
      </c>
      <c r="K666" s="987"/>
      <c r="L666" s="975" t="s">
        <v>807</v>
      </c>
      <c r="M666" s="976"/>
      <c r="N666" s="977"/>
    </row>
    <row r="667" spans="1:14" s="236" customFormat="1" ht="12.75">
      <c r="A667" s="220" t="s">
        <v>2067</v>
      </c>
      <c r="B667" s="990"/>
      <c r="C667" s="220"/>
      <c r="D667" s="202"/>
      <c r="E667" s="220" t="s">
        <v>2071</v>
      </c>
      <c r="F667" s="202" t="s">
        <v>1673</v>
      </c>
      <c r="G667" s="202" t="s">
        <v>1676</v>
      </c>
      <c r="H667" s="220" t="s">
        <v>1884</v>
      </c>
      <c r="I667" s="659" t="s">
        <v>2067</v>
      </c>
      <c r="J667" s="202" t="s">
        <v>409</v>
      </c>
      <c r="K667" s="220" t="s">
        <v>410</v>
      </c>
      <c r="L667" s="978" t="s">
        <v>412</v>
      </c>
      <c r="M667" s="979"/>
      <c r="N667" s="980"/>
    </row>
    <row r="668" spans="1:14" s="236" customFormat="1" ht="12.75">
      <c r="A668" s="221"/>
      <c r="B668" s="222"/>
      <c r="C668" s="220"/>
      <c r="D668" s="222"/>
      <c r="E668" s="221"/>
      <c r="F668" s="202" t="s">
        <v>1674</v>
      </c>
      <c r="G668" s="202"/>
      <c r="H668" s="220"/>
      <c r="I668" s="659"/>
      <c r="J668" s="223"/>
      <c r="K668" s="220"/>
      <c r="L668" s="201" t="s">
        <v>1545</v>
      </c>
      <c r="M668" s="219" t="s">
        <v>2356</v>
      </c>
      <c r="N668" s="219" t="s">
        <v>2363</v>
      </c>
    </row>
    <row r="669" spans="1:14" s="236" customFormat="1" ht="12.75">
      <c r="A669" s="221"/>
      <c r="B669" s="222"/>
      <c r="C669" s="220"/>
      <c r="D669" s="222"/>
      <c r="E669" s="221"/>
      <c r="F669" s="202" t="s">
        <v>1717</v>
      </c>
      <c r="G669" s="202"/>
      <c r="H669" s="221"/>
      <c r="I669" s="660"/>
      <c r="J669" s="223"/>
      <c r="K669" s="221"/>
      <c r="L669" s="202" t="s">
        <v>1546</v>
      </c>
      <c r="M669" s="220" t="s">
        <v>2357</v>
      </c>
      <c r="N669" s="220" t="s">
        <v>2365</v>
      </c>
    </row>
    <row r="670" spans="1:14" s="236" customFormat="1" ht="12.75">
      <c r="A670" s="221"/>
      <c r="B670" s="222"/>
      <c r="C670" s="220"/>
      <c r="D670" s="222"/>
      <c r="E670" s="221"/>
      <c r="F670" s="202"/>
      <c r="G670" s="202"/>
      <c r="H670" s="221"/>
      <c r="I670" s="660"/>
      <c r="J670" s="222"/>
      <c r="K670" s="221"/>
      <c r="L670" s="222"/>
      <c r="M670" s="220" t="s">
        <v>2358</v>
      </c>
      <c r="N670" s="220" t="s">
        <v>2366</v>
      </c>
    </row>
    <row r="671" spans="1:14" s="236" customFormat="1" ht="12.75">
      <c r="A671" s="221"/>
      <c r="B671" s="222"/>
      <c r="C671" s="220"/>
      <c r="D671" s="222"/>
      <c r="E671" s="221"/>
      <c r="F671" s="202" t="s">
        <v>1553</v>
      </c>
      <c r="G671" s="202" t="s">
        <v>1553</v>
      </c>
      <c r="H671" s="220" t="s">
        <v>1553</v>
      </c>
      <c r="I671" s="660"/>
      <c r="J671" s="222"/>
      <c r="K671" s="221"/>
      <c r="L671" s="222"/>
      <c r="M671" s="220" t="s">
        <v>1547</v>
      </c>
      <c r="N671" s="220" t="s">
        <v>1547</v>
      </c>
    </row>
    <row r="672" spans="1:14" s="236" customFormat="1" ht="12.75">
      <c r="A672" s="78">
        <v>1</v>
      </c>
      <c r="B672" s="200">
        <v>2</v>
      </c>
      <c r="C672" s="78">
        <v>3</v>
      </c>
      <c r="D672" s="200">
        <v>4</v>
      </c>
      <c r="E672" s="78">
        <v>5</v>
      </c>
      <c r="F672" s="200">
        <v>6</v>
      </c>
      <c r="G672" s="200">
        <v>7</v>
      </c>
      <c r="H672" s="78">
        <v>8</v>
      </c>
      <c r="I672" s="661">
        <v>9</v>
      </c>
      <c r="J672" s="200">
        <v>10</v>
      </c>
      <c r="K672" s="78">
        <v>11</v>
      </c>
      <c r="L672" s="78">
        <v>12</v>
      </c>
      <c r="M672" s="78">
        <v>13</v>
      </c>
      <c r="N672" s="78">
        <v>14</v>
      </c>
    </row>
    <row r="673" spans="1:14" s="236" customFormat="1" ht="12.75">
      <c r="A673" s="25">
        <v>1</v>
      </c>
      <c r="B673" s="25" t="s">
        <v>1387</v>
      </c>
      <c r="C673" s="25" t="s">
        <v>1979</v>
      </c>
      <c r="D673" s="25" t="s">
        <v>1688</v>
      </c>
      <c r="E673" s="336">
        <v>110134001</v>
      </c>
      <c r="F673" s="107">
        <v>25596.39</v>
      </c>
      <c r="G673" s="107">
        <v>25596.39</v>
      </c>
      <c r="H673" s="107">
        <v>0</v>
      </c>
      <c r="I673" s="662">
        <v>1</v>
      </c>
      <c r="J673" s="25" t="s">
        <v>2216</v>
      </c>
      <c r="K673" s="25" t="s">
        <v>2386</v>
      </c>
      <c r="L673" s="241"/>
      <c r="M673" s="241"/>
      <c r="N673" s="241"/>
    </row>
    <row r="674" spans="1:14" s="236" customFormat="1" ht="12.75">
      <c r="A674" s="25">
        <v>2</v>
      </c>
      <c r="B674" s="25" t="s">
        <v>1388</v>
      </c>
      <c r="C674" s="25" t="s">
        <v>259</v>
      </c>
      <c r="D674" s="25" t="s">
        <v>1688</v>
      </c>
      <c r="E674" s="336">
        <v>110134012</v>
      </c>
      <c r="F674" s="107">
        <v>20538</v>
      </c>
      <c r="G674" s="107">
        <v>20538</v>
      </c>
      <c r="H674" s="107">
        <v>0</v>
      </c>
      <c r="I674" s="662">
        <v>2</v>
      </c>
      <c r="J674" s="25" t="s">
        <v>2216</v>
      </c>
      <c r="K674" s="25" t="s">
        <v>2386</v>
      </c>
      <c r="L674" s="241"/>
      <c r="M674" s="241"/>
      <c r="N674" s="241"/>
    </row>
    <row r="675" spans="1:14" s="236" customFormat="1" ht="12.75">
      <c r="A675" s="25">
        <v>3</v>
      </c>
      <c r="B675" s="44" t="s">
        <v>1389</v>
      </c>
      <c r="C675" s="25" t="s">
        <v>406</v>
      </c>
      <c r="D675" s="25" t="s">
        <v>1688</v>
      </c>
      <c r="E675" s="336">
        <v>110134013</v>
      </c>
      <c r="F675" s="107">
        <v>28200</v>
      </c>
      <c r="G675" s="107">
        <v>28200</v>
      </c>
      <c r="H675" s="107">
        <v>0</v>
      </c>
      <c r="I675" s="662">
        <v>3</v>
      </c>
      <c r="J675" s="25" t="s">
        <v>2216</v>
      </c>
      <c r="K675" s="25" t="s">
        <v>2386</v>
      </c>
      <c r="L675" s="241"/>
      <c r="M675" s="241"/>
      <c r="N675" s="241"/>
    </row>
    <row r="676" spans="1:14" s="236" customFormat="1" ht="12.75">
      <c r="A676" s="25">
        <v>4</v>
      </c>
      <c r="B676" s="44" t="s">
        <v>1390</v>
      </c>
      <c r="C676" s="25" t="s">
        <v>407</v>
      </c>
      <c r="D676" s="25" t="s">
        <v>1688</v>
      </c>
      <c r="E676" s="336">
        <v>110134015</v>
      </c>
      <c r="F676" s="107">
        <v>28000</v>
      </c>
      <c r="G676" s="107">
        <v>28000</v>
      </c>
      <c r="H676" s="107">
        <v>0</v>
      </c>
      <c r="I676" s="662">
        <v>4</v>
      </c>
      <c r="J676" s="25" t="s">
        <v>2216</v>
      </c>
      <c r="K676" s="25" t="s">
        <v>2386</v>
      </c>
      <c r="L676" s="241"/>
      <c r="M676" s="241"/>
      <c r="N676" s="241"/>
    </row>
    <row r="677" spans="1:14" s="236" customFormat="1" ht="12.75">
      <c r="A677" s="25">
        <v>5</v>
      </c>
      <c r="B677" s="25" t="s">
        <v>1391</v>
      </c>
      <c r="C677" s="25" t="s">
        <v>259</v>
      </c>
      <c r="D677" s="25" t="s">
        <v>1688</v>
      </c>
      <c r="E677" s="336">
        <v>110134016</v>
      </c>
      <c r="F677" s="107">
        <v>26650</v>
      </c>
      <c r="G677" s="107">
        <v>26650</v>
      </c>
      <c r="H677" s="107">
        <v>0</v>
      </c>
      <c r="I677" s="662">
        <v>5</v>
      </c>
      <c r="J677" s="25" t="s">
        <v>2216</v>
      </c>
      <c r="K677" s="25" t="s">
        <v>2386</v>
      </c>
      <c r="L677" s="241"/>
      <c r="M677" s="241"/>
      <c r="N677" s="241"/>
    </row>
    <row r="678" spans="1:14" s="236" customFormat="1" ht="12.75">
      <c r="A678" s="25">
        <v>6</v>
      </c>
      <c r="B678" s="25" t="s">
        <v>1392</v>
      </c>
      <c r="C678" s="25" t="s">
        <v>986</v>
      </c>
      <c r="D678" s="25" t="s">
        <v>1688</v>
      </c>
      <c r="E678" s="336">
        <v>110134021</v>
      </c>
      <c r="F678" s="107">
        <v>11707.96</v>
      </c>
      <c r="G678" s="107">
        <v>11707.96</v>
      </c>
      <c r="H678" s="107">
        <v>0</v>
      </c>
      <c r="I678" s="662">
        <v>6</v>
      </c>
      <c r="J678" s="25" t="s">
        <v>2216</v>
      </c>
      <c r="K678" s="25" t="s">
        <v>2386</v>
      </c>
      <c r="L678" s="241"/>
      <c r="M678" s="241"/>
      <c r="N678" s="241"/>
    </row>
    <row r="679" spans="1:14" s="236" customFormat="1" ht="12.75">
      <c r="A679" s="25">
        <v>7</v>
      </c>
      <c r="B679" s="25" t="s">
        <v>1593</v>
      </c>
      <c r="C679" s="25" t="s">
        <v>987</v>
      </c>
      <c r="D679" s="25" t="s">
        <v>1688</v>
      </c>
      <c r="E679" s="336">
        <v>110134022</v>
      </c>
      <c r="F679" s="107">
        <v>28498</v>
      </c>
      <c r="G679" s="107">
        <v>28498</v>
      </c>
      <c r="H679" s="107">
        <v>0</v>
      </c>
      <c r="I679" s="662">
        <v>7</v>
      </c>
      <c r="J679" s="25" t="s">
        <v>2216</v>
      </c>
      <c r="K679" s="25" t="s">
        <v>2386</v>
      </c>
      <c r="L679" s="241"/>
      <c r="M679" s="241"/>
      <c r="N679" s="241"/>
    </row>
    <row r="680" spans="1:14" s="236" customFormat="1" ht="12.75">
      <c r="A680" s="25">
        <v>8</v>
      </c>
      <c r="B680" s="25" t="s">
        <v>266</v>
      </c>
      <c r="C680" s="25" t="s">
        <v>988</v>
      </c>
      <c r="D680" s="25" t="s">
        <v>1688</v>
      </c>
      <c r="E680" s="336">
        <v>110134018</v>
      </c>
      <c r="F680" s="107">
        <v>11900</v>
      </c>
      <c r="G680" s="107">
        <v>11900</v>
      </c>
      <c r="H680" s="107">
        <v>0</v>
      </c>
      <c r="I680" s="662">
        <v>8</v>
      </c>
      <c r="J680" s="25" t="s">
        <v>2216</v>
      </c>
      <c r="K680" s="25" t="s">
        <v>2386</v>
      </c>
      <c r="L680" s="241"/>
      <c r="M680" s="241"/>
      <c r="N680" s="241"/>
    </row>
    <row r="681" spans="1:14" s="236" customFormat="1" ht="12.75">
      <c r="A681" s="25">
        <v>9</v>
      </c>
      <c r="B681" s="25" t="s">
        <v>1120</v>
      </c>
      <c r="C681" s="25" t="s">
        <v>989</v>
      </c>
      <c r="D681" s="25" t="s">
        <v>1688</v>
      </c>
      <c r="E681" s="337" t="s">
        <v>1689</v>
      </c>
      <c r="F681" s="107">
        <v>19031</v>
      </c>
      <c r="G681" s="107">
        <v>19031</v>
      </c>
      <c r="H681" s="107">
        <v>0</v>
      </c>
      <c r="I681" s="662">
        <v>9</v>
      </c>
      <c r="J681" s="25" t="s">
        <v>2216</v>
      </c>
      <c r="K681" s="25" t="s">
        <v>2386</v>
      </c>
      <c r="L681" s="241"/>
      <c r="M681" s="241"/>
      <c r="N681" s="241"/>
    </row>
    <row r="682" spans="1:14" s="236" customFormat="1" ht="12.75">
      <c r="A682" s="25">
        <v>10</v>
      </c>
      <c r="B682" s="44" t="s">
        <v>1121</v>
      </c>
      <c r="C682" s="338" t="s">
        <v>990</v>
      </c>
      <c r="D682" s="25" t="s">
        <v>1688</v>
      </c>
      <c r="E682" s="337" t="s">
        <v>1690</v>
      </c>
      <c r="F682" s="107">
        <v>10794</v>
      </c>
      <c r="G682" s="107">
        <v>10794</v>
      </c>
      <c r="H682" s="107">
        <v>0</v>
      </c>
      <c r="I682" s="662">
        <v>10</v>
      </c>
      <c r="J682" s="25" t="s">
        <v>2216</v>
      </c>
      <c r="K682" s="25" t="s">
        <v>2386</v>
      </c>
      <c r="L682" s="241"/>
      <c r="M682" s="241"/>
      <c r="N682" s="241"/>
    </row>
    <row r="683" spans="1:14" s="236" customFormat="1" ht="12.75">
      <c r="A683" s="25">
        <v>11</v>
      </c>
      <c r="B683" s="44" t="s">
        <v>1122</v>
      </c>
      <c r="C683" s="25" t="s">
        <v>991</v>
      </c>
      <c r="D683" s="25" t="s">
        <v>1688</v>
      </c>
      <c r="E683" s="337" t="s">
        <v>1691</v>
      </c>
      <c r="F683" s="107">
        <v>10362</v>
      </c>
      <c r="G683" s="107">
        <v>10362</v>
      </c>
      <c r="H683" s="107">
        <v>0</v>
      </c>
      <c r="I683" s="662">
        <v>11</v>
      </c>
      <c r="J683" s="25" t="s">
        <v>2216</v>
      </c>
      <c r="K683" s="25" t="s">
        <v>2386</v>
      </c>
      <c r="L683" s="241"/>
      <c r="M683" s="241"/>
      <c r="N683" s="241"/>
    </row>
    <row r="684" spans="1:14" s="236" customFormat="1" ht="12.75">
      <c r="A684" s="25">
        <v>12</v>
      </c>
      <c r="B684" s="44" t="s">
        <v>1123</v>
      </c>
      <c r="C684" s="25" t="s">
        <v>992</v>
      </c>
      <c r="D684" s="25" t="s">
        <v>1688</v>
      </c>
      <c r="E684" s="337" t="s">
        <v>1818</v>
      </c>
      <c r="F684" s="107">
        <v>10706</v>
      </c>
      <c r="G684" s="107">
        <v>10706</v>
      </c>
      <c r="H684" s="107">
        <v>0</v>
      </c>
      <c r="I684" s="662">
        <v>12</v>
      </c>
      <c r="J684" s="25" t="s">
        <v>2216</v>
      </c>
      <c r="K684" s="25" t="s">
        <v>2386</v>
      </c>
      <c r="L684" s="241"/>
      <c r="M684" s="241"/>
      <c r="N684" s="241"/>
    </row>
    <row r="685" spans="1:14" s="236" customFormat="1" ht="12.75">
      <c r="A685" s="25">
        <v>13</v>
      </c>
      <c r="B685" s="44" t="s">
        <v>1124</v>
      </c>
      <c r="C685" s="25" t="s">
        <v>993</v>
      </c>
      <c r="D685" s="25" t="s">
        <v>1688</v>
      </c>
      <c r="E685" s="337" t="s">
        <v>1819</v>
      </c>
      <c r="F685" s="107">
        <v>10648</v>
      </c>
      <c r="G685" s="107">
        <v>10648</v>
      </c>
      <c r="H685" s="107">
        <v>0</v>
      </c>
      <c r="I685" s="662">
        <v>13</v>
      </c>
      <c r="J685" s="25" t="s">
        <v>2216</v>
      </c>
      <c r="K685" s="25" t="s">
        <v>2386</v>
      </c>
      <c r="L685" s="241"/>
      <c r="M685" s="241"/>
      <c r="N685" s="241"/>
    </row>
    <row r="686" spans="1:14" s="236" customFormat="1" ht="12.75">
      <c r="A686" s="25">
        <v>14</v>
      </c>
      <c r="B686" s="44" t="s">
        <v>1592</v>
      </c>
      <c r="C686" s="25" t="s">
        <v>994</v>
      </c>
      <c r="D686" s="25" t="s">
        <v>1688</v>
      </c>
      <c r="E686" s="337" t="s">
        <v>1820</v>
      </c>
      <c r="F686" s="107">
        <v>12049</v>
      </c>
      <c r="G686" s="107">
        <v>12049</v>
      </c>
      <c r="H686" s="107">
        <v>0</v>
      </c>
      <c r="I686" s="662">
        <v>14</v>
      </c>
      <c r="J686" s="25" t="s">
        <v>2216</v>
      </c>
      <c r="K686" s="25" t="s">
        <v>2386</v>
      </c>
      <c r="L686" s="241"/>
      <c r="M686" s="241"/>
      <c r="N686" s="241"/>
    </row>
    <row r="687" spans="1:14" s="236" customFormat="1" ht="12" customHeight="1">
      <c r="A687" s="25">
        <v>15</v>
      </c>
      <c r="B687" s="44" t="s">
        <v>1594</v>
      </c>
      <c r="C687" s="25" t="s">
        <v>995</v>
      </c>
      <c r="D687" s="25" t="s">
        <v>1688</v>
      </c>
      <c r="E687" s="337" t="s">
        <v>1821</v>
      </c>
      <c r="F687" s="107">
        <v>11335</v>
      </c>
      <c r="G687" s="107">
        <v>11335</v>
      </c>
      <c r="H687" s="107">
        <v>0</v>
      </c>
      <c r="I687" s="662">
        <v>15</v>
      </c>
      <c r="J687" s="25" t="s">
        <v>2216</v>
      </c>
      <c r="K687" s="25" t="s">
        <v>2386</v>
      </c>
      <c r="L687" s="241"/>
      <c r="M687" s="241"/>
      <c r="N687" s="241"/>
    </row>
    <row r="688" spans="1:14" s="236" customFormat="1" ht="12.75">
      <c r="A688" s="25">
        <v>16</v>
      </c>
      <c r="B688" s="25" t="s">
        <v>1595</v>
      </c>
      <c r="C688" s="46" t="s">
        <v>1125</v>
      </c>
      <c r="D688" s="25" t="s">
        <v>1688</v>
      </c>
      <c r="E688" s="337" t="s">
        <v>868</v>
      </c>
      <c r="F688" s="107">
        <v>12412</v>
      </c>
      <c r="G688" s="107">
        <v>12412</v>
      </c>
      <c r="H688" s="107">
        <v>0</v>
      </c>
      <c r="I688" s="662">
        <v>16</v>
      </c>
      <c r="J688" s="25" t="s">
        <v>2216</v>
      </c>
      <c r="K688" s="25" t="s">
        <v>2386</v>
      </c>
      <c r="L688" s="241"/>
      <c r="M688" s="241"/>
      <c r="N688" s="241"/>
    </row>
    <row r="689" spans="1:14" s="236" customFormat="1" ht="12.75">
      <c r="A689" s="25">
        <v>17</v>
      </c>
      <c r="B689" s="25" t="s">
        <v>1596</v>
      </c>
      <c r="C689" s="317" t="s">
        <v>1126</v>
      </c>
      <c r="D689" s="25" t="s">
        <v>1688</v>
      </c>
      <c r="E689" s="337" t="s">
        <v>869</v>
      </c>
      <c r="F689" s="107">
        <v>14034</v>
      </c>
      <c r="G689" s="107">
        <v>14034</v>
      </c>
      <c r="H689" s="107">
        <v>0</v>
      </c>
      <c r="I689" s="662">
        <v>17</v>
      </c>
      <c r="J689" s="25" t="s">
        <v>2216</v>
      </c>
      <c r="K689" s="25" t="s">
        <v>2386</v>
      </c>
      <c r="L689" s="241"/>
      <c r="M689" s="241"/>
      <c r="N689" s="241"/>
    </row>
    <row r="690" spans="1:14" s="236" customFormat="1" ht="12.75">
      <c r="A690" s="25">
        <v>18</v>
      </c>
      <c r="B690" s="25" t="s">
        <v>1597</v>
      </c>
      <c r="C690" s="46" t="s">
        <v>1127</v>
      </c>
      <c r="D690" s="25" t="s">
        <v>1688</v>
      </c>
      <c r="E690" s="337" t="s">
        <v>870</v>
      </c>
      <c r="F690" s="107">
        <v>14875</v>
      </c>
      <c r="G690" s="107">
        <v>14875</v>
      </c>
      <c r="H690" s="107">
        <v>0</v>
      </c>
      <c r="I690" s="662">
        <v>18</v>
      </c>
      <c r="J690" s="25" t="s">
        <v>2216</v>
      </c>
      <c r="K690" s="25" t="s">
        <v>2386</v>
      </c>
      <c r="L690" s="241"/>
      <c r="M690" s="241"/>
      <c r="N690" s="241"/>
    </row>
    <row r="691" spans="1:14" s="236" customFormat="1" ht="12.75">
      <c r="A691" s="25">
        <v>19</v>
      </c>
      <c r="B691" s="25" t="s">
        <v>1598</v>
      </c>
      <c r="C691" s="46" t="s">
        <v>925</v>
      </c>
      <c r="D691" s="25" t="s">
        <v>1688</v>
      </c>
      <c r="E691" s="339" t="s">
        <v>873</v>
      </c>
      <c r="F691" s="107">
        <v>16200</v>
      </c>
      <c r="G691" s="107">
        <v>16200</v>
      </c>
      <c r="H691" s="107">
        <v>0</v>
      </c>
      <c r="I691" s="662">
        <v>19</v>
      </c>
      <c r="J691" s="25" t="s">
        <v>2216</v>
      </c>
      <c r="K691" s="25" t="s">
        <v>2386</v>
      </c>
      <c r="L691" s="241"/>
      <c r="M691" s="241"/>
      <c r="N691" s="241"/>
    </row>
    <row r="692" spans="1:14" s="236" customFormat="1" ht="12.75">
      <c r="A692" s="25">
        <v>20</v>
      </c>
      <c r="B692" s="25" t="s">
        <v>2395</v>
      </c>
      <c r="C692" s="52" t="s">
        <v>1951</v>
      </c>
      <c r="D692" s="25" t="s">
        <v>1688</v>
      </c>
      <c r="E692" s="336">
        <v>110136113</v>
      </c>
      <c r="F692" s="107">
        <v>17500</v>
      </c>
      <c r="G692" s="107">
        <v>17500</v>
      </c>
      <c r="H692" s="107">
        <v>0</v>
      </c>
      <c r="I692" s="662">
        <v>20</v>
      </c>
      <c r="J692" s="25" t="s">
        <v>2216</v>
      </c>
      <c r="K692" s="25" t="s">
        <v>2386</v>
      </c>
      <c r="L692" s="241"/>
      <c r="M692" s="241"/>
      <c r="N692" s="241"/>
    </row>
    <row r="693" spans="1:14" s="236" customFormat="1" ht="12.75">
      <c r="A693" s="25">
        <v>21</v>
      </c>
      <c r="B693" s="25" t="s">
        <v>2396</v>
      </c>
      <c r="C693" s="25" t="s">
        <v>1028</v>
      </c>
      <c r="D693" s="25" t="s">
        <v>1688</v>
      </c>
      <c r="E693" s="336">
        <v>110136116</v>
      </c>
      <c r="F693" s="107">
        <v>18400</v>
      </c>
      <c r="G693" s="107">
        <v>18400</v>
      </c>
      <c r="H693" s="107">
        <v>0</v>
      </c>
      <c r="I693" s="662">
        <v>21</v>
      </c>
      <c r="J693" s="25" t="s">
        <v>2216</v>
      </c>
      <c r="K693" s="25" t="s">
        <v>2386</v>
      </c>
      <c r="L693" s="241"/>
      <c r="M693" s="241"/>
      <c r="N693" s="241"/>
    </row>
    <row r="694" spans="1:14" s="236" customFormat="1" ht="12.75">
      <c r="A694" s="25">
        <v>22</v>
      </c>
      <c r="B694" s="25" t="s">
        <v>2397</v>
      </c>
      <c r="C694" s="25" t="s">
        <v>423</v>
      </c>
      <c r="D694" s="25" t="s">
        <v>1688</v>
      </c>
      <c r="E694" s="336">
        <v>110136118</v>
      </c>
      <c r="F694" s="107">
        <v>13000</v>
      </c>
      <c r="G694" s="107">
        <v>13000</v>
      </c>
      <c r="H694" s="107">
        <v>0</v>
      </c>
      <c r="I694" s="662">
        <v>22</v>
      </c>
      <c r="J694" s="25" t="s">
        <v>2216</v>
      </c>
      <c r="K694" s="25" t="s">
        <v>2386</v>
      </c>
      <c r="L694" s="241"/>
      <c r="M694" s="241"/>
      <c r="N694" s="241"/>
    </row>
    <row r="695" spans="1:14" s="236" customFormat="1" ht="12.75">
      <c r="A695" s="25">
        <v>23</v>
      </c>
      <c r="B695" s="25" t="s">
        <v>2398</v>
      </c>
      <c r="C695" s="25" t="s">
        <v>424</v>
      </c>
      <c r="D695" s="25" t="s">
        <v>1688</v>
      </c>
      <c r="E695" s="336">
        <v>110136119</v>
      </c>
      <c r="F695" s="107">
        <v>14000</v>
      </c>
      <c r="G695" s="107">
        <v>14000</v>
      </c>
      <c r="H695" s="107">
        <v>0</v>
      </c>
      <c r="I695" s="662">
        <v>23</v>
      </c>
      <c r="J695" s="25" t="s">
        <v>2216</v>
      </c>
      <c r="K695" s="25" t="s">
        <v>2386</v>
      </c>
      <c r="L695" s="241"/>
      <c r="M695" s="241"/>
      <c r="N695" s="241"/>
    </row>
    <row r="696" spans="1:14" s="236" customFormat="1" ht="12.75">
      <c r="A696" s="25">
        <v>24</v>
      </c>
      <c r="B696" s="25" t="s">
        <v>1382</v>
      </c>
      <c r="C696" s="25" t="s">
        <v>2082</v>
      </c>
      <c r="D696" s="25" t="s">
        <v>1688</v>
      </c>
      <c r="E696" s="336">
        <v>210134001</v>
      </c>
      <c r="F696" s="107">
        <v>14610.97</v>
      </c>
      <c r="G696" s="107">
        <v>14610.97</v>
      </c>
      <c r="H696" s="107">
        <v>0</v>
      </c>
      <c r="I696" s="662">
        <v>24</v>
      </c>
      <c r="J696" s="25" t="s">
        <v>2216</v>
      </c>
      <c r="K696" s="25" t="s">
        <v>2386</v>
      </c>
      <c r="L696" s="241"/>
      <c r="M696" s="241"/>
      <c r="N696" s="241"/>
    </row>
    <row r="697" spans="1:14" s="236" customFormat="1" ht="12.75">
      <c r="A697" s="25">
        <v>25</v>
      </c>
      <c r="B697" s="25" t="s">
        <v>2399</v>
      </c>
      <c r="C697" s="48" t="s">
        <v>2083</v>
      </c>
      <c r="D697" s="25" t="s">
        <v>1688</v>
      </c>
      <c r="E697" s="336">
        <v>210134008</v>
      </c>
      <c r="F697" s="107">
        <v>37397.72</v>
      </c>
      <c r="G697" s="107">
        <v>37397.72</v>
      </c>
      <c r="H697" s="107">
        <v>0</v>
      </c>
      <c r="I697" s="662">
        <v>25</v>
      </c>
      <c r="J697" s="25" t="s">
        <v>2216</v>
      </c>
      <c r="K697" s="25" t="s">
        <v>2386</v>
      </c>
      <c r="L697" s="241"/>
      <c r="M697" s="241"/>
      <c r="N697" s="241"/>
    </row>
    <row r="698" spans="1:14" s="236" customFormat="1" ht="12.75">
      <c r="A698" s="25">
        <v>26</v>
      </c>
      <c r="B698" s="44" t="s">
        <v>2400</v>
      </c>
      <c r="C698" s="25" t="s">
        <v>2084</v>
      </c>
      <c r="D698" s="25" t="s">
        <v>1688</v>
      </c>
      <c r="E698" s="336">
        <v>210136005</v>
      </c>
      <c r="F698" s="107">
        <v>10503.5</v>
      </c>
      <c r="G698" s="107">
        <v>10503.5</v>
      </c>
      <c r="H698" s="107">
        <v>0</v>
      </c>
      <c r="I698" s="662">
        <v>26</v>
      </c>
      <c r="J698" s="25" t="s">
        <v>2216</v>
      </c>
      <c r="K698" s="25" t="s">
        <v>2386</v>
      </c>
      <c r="L698" s="241"/>
      <c r="M698" s="241"/>
      <c r="N698" s="241"/>
    </row>
    <row r="699" spans="1:14" s="236" customFormat="1" ht="12.75">
      <c r="A699" s="25">
        <v>27</v>
      </c>
      <c r="B699" s="44" t="s">
        <v>2401</v>
      </c>
      <c r="C699" s="25" t="s">
        <v>2085</v>
      </c>
      <c r="D699" s="25" t="s">
        <v>1688</v>
      </c>
      <c r="E699" s="336">
        <v>210134019</v>
      </c>
      <c r="F699" s="107">
        <v>12000</v>
      </c>
      <c r="G699" s="107">
        <v>12000</v>
      </c>
      <c r="H699" s="107">
        <v>0</v>
      </c>
      <c r="I699" s="662">
        <v>27</v>
      </c>
      <c r="J699" s="25" t="s">
        <v>2216</v>
      </c>
      <c r="K699" s="25" t="s">
        <v>2386</v>
      </c>
      <c r="L699" s="241"/>
      <c r="M699" s="241"/>
      <c r="N699" s="241"/>
    </row>
    <row r="700" spans="1:14" s="236" customFormat="1" ht="12.75">
      <c r="A700" s="25">
        <v>28</v>
      </c>
      <c r="B700" s="44" t="s">
        <v>2402</v>
      </c>
      <c r="C700" s="25" t="s">
        <v>2086</v>
      </c>
      <c r="D700" s="25" t="s">
        <v>1688</v>
      </c>
      <c r="E700" s="336">
        <v>210134020</v>
      </c>
      <c r="F700" s="107">
        <v>12690</v>
      </c>
      <c r="G700" s="107">
        <v>12690</v>
      </c>
      <c r="H700" s="107">
        <v>0</v>
      </c>
      <c r="I700" s="662">
        <v>28</v>
      </c>
      <c r="J700" s="25" t="s">
        <v>2216</v>
      </c>
      <c r="K700" s="25" t="s">
        <v>2386</v>
      </c>
      <c r="L700" s="241"/>
      <c r="M700" s="241"/>
      <c r="N700" s="241"/>
    </row>
    <row r="701" spans="1:14" s="236" customFormat="1" ht="12.75">
      <c r="A701" s="25">
        <v>29</v>
      </c>
      <c r="B701" s="45" t="s">
        <v>2403</v>
      </c>
      <c r="C701" s="25" t="s">
        <v>2087</v>
      </c>
      <c r="D701" s="25" t="s">
        <v>1688</v>
      </c>
      <c r="E701" s="336">
        <v>210134021</v>
      </c>
      <c r="F701" s="107">
        <v>12500</v>
      </c>
      <c r="G701" s="107">
        <v>12500</v>
      </c>
      <c r="H701" s="107">
        <v>0</v>
      </c>
      <c r="I701" s="662">
        <v>29</v>
      </c>
      <c r="J701" s="25" t="s">
        <v>2216</v>
      </c>
      <c r="K701" s="25" t="s">
        <v>2386</v>
      </c>
      <c r="L701" s="241"/>
      <c r="M701" s="241"/>
      <c r="N701" s="241"/>
    </row>
    <row r="702" spans="1:14" s="236" customFormat="1" ht="12.75">
      <c r="A702" s="25">
        <v>30</v>
      </c>
      <c r="B702" s="25" t="s">
        <v>362</v>
      </c>
      <c r="C702" s="25" t="s">
        <v>1686</v>
      </c>
      <c r="D702" s="25" t="s">
        <v>1688</v>
      </c>
      <c r="E702" s="340">
        <v>110136206</v>
      </c>
      <c r="F702" s="107">
        <v>11789.71</v>
      </c>
      <c r="G702" s="107">
        <v>11789.71</v>
      </c>
      <c r="H702" s="107">
        <v>0</v>
      </c>
      <c r="I702" s="662">
        <v>30</v>
      </c>
      <c r="J702" s="25" t="s">
        <v>2216</v>
      </c>
      <c r="K702" s="25" t="s">
        <v>2386</v>
      </c>
      <c r="L702" s="241"/>
      <c r="M702" s="241"/>
      <c r="N702" s="241"/>
    </row>
    <row r="703" spans="1:14" s="236" customFormat="1" ht="12.75">
      <c r="A703" s="25">
        <v>31</v>
      </c>
      <c r="B703" s="25" t="s">
        <v>363</v>
      </c>
      <c r="C703" s="25" t="s">
        <v>1686</v>
      </c>
      <c r="D703" s="25" t="s">
        <v>1688</v>
      </c>
      <c r="E703" s="341">
        <v>110136207</v>
      </c>
      <c r="F703" s="107">
        <v>11789.71</v>
      </c>
      <c r="G703" s="107">
        <v>11789.71</v>
      </c>
      <c r="H703" s="107">
        <v>0</v>
      </c>
      <c r="I703" s="662">
        <v>31</v>
      </c>
      <c r="J703" s="25" t="s">
        <v>2216</v>
      </c>
      <c r="K703" s="25" t="s">
        <v>2386</v>
      </c>
      <c r="L703" s="241"/>
      <c r="M703" s="241"/>
      <c r="N703" s="241"/>
    </row>
    <row r="704" spans="1:14" s="236" customFormat="1" ht="12.75">
      <c r="A704" s="25">
        <v>32</v>
      </c>
      <c r="B704" s="25" t="s">
        <v>364</v>
      </c>
      <c r="C704" s="25" t="s">
        <v>1686</v>
      </c>
      <c r="D704" s="25" t="s">
        <v>1688</v>
      </c>
      <c r="E704" s="336">
        <v>110136208</v>
      </c>
      <c r="F704" s="107">
        <v>11789.71</v>
      </c>
      <c r="G704" s="107">
        <v>11789.71</v>
      </c>
      <c r="H704" s="107">
        <v>0</v>
      </c>
      <c r="I704" s="662">
        <v>32</v>
      </c>
      <c r="J704" s="25" t="s">
        <v>2216</v>
      </c>
      <c r="K704" s="25" t="s">
        <v>2386</v>
      </c>
      <c r="L704" s="241"/>
      <c r="M704" s="241"/>
      <c r="N704" s="241"/>
    </row>
    <row r="705" spans="1:14" s="236" customFormat="1" ht="12.75">
      <c r="A705" s="25">
        <v>33</v>
      </c>
      <c r="B705" s="25" t="s">
        <v>365</v>
      </c>
      <c r="C705" s="25" t="s">
        <v>1686</v>
      </c>
      <c r="D705" s="25" t="s">
        <v>1688</v>
      </c>
      <c r="E705" s="342">
        <v>110136209</v>
      </c>
      <c r="F705" s="107">
        <v>11789.71</v>
      </c>
      <c r="G705" s="107">
        <v>11789.71</v>
      </c>
      <c r="H705" s="107">
        <v>0</v>
      </c>
      <c r="I705" s="662">
        <v>33</v>
      </c>
      <c r="J705" s="25" t="s">
        <v>2216</v>
      </c>
      <c r="K705" s="25" t="s">
        <v>2386</v>
      </c>
      <c r="L705" s="241"/>
      <c r="M705" s="241"/>
      <c r="N705" s="241"/>
    </row>
    <row r="706" spans="1:14" s="236" customFormat="1" ht="12.75">
      <c r="A706" s="25">
        <v>34</v>
      </c>
      <c r="B706" s="25" t="s">
        <v>366</v>
      </c>
      <c r="C706" s="25" t="s">
        <v>1686</v>
      </c>
      <c r="D706" s="25" t="s">
        <v>1688</v>
      </c>
      <c r="E706" s="343">
        <v>110136210</v>
      </c>
      <c r="F706" s="107">
        <v>11789.71</v>
      </c>
      <c r="G706" s="107">
        <v>11789.71</v>
      </c>
      <c r="H706" s="107">
        <v>0</v>
      </c>
      <c r="I706" s="662">
        <v>34</v>
      </c>
      <c r="J706" s="25" t="s">
        <v>2216</v>
      </c>
      <c r="K706" s="25" t="s">
        <v>2386</v>
      </c>
      <c r="L706" s="241"/>
      <c r="M706" s="241"/>
      <c r="N706" s="241"/>
    </row>
    <row r="707" spans="1:14" s="236" customFormat="1" ht="12.75">
      <c r="A707" s="25">
        <v>35</v>
      </c>
      <c r="B707" s="25" t="s">
        <v>367</v>
      </c>
      <c r="C707" s="25" t="s">
        <v>1686</v>
      </c>
      <c r="D707" s="25" t="s">
        <v>1688</v>
      </c>
      <c r="E707" s="343">
        <v>110136211</v>
      </c>
      <c r="F707" s="107">
        <v>11789.71</v>
      </c>
      <c r="G707" s="107">
        <v>11789.71</v>
      </c>
      <c r="H707" s="107">
        <v>0</v>
      </c>
      <c r="I707" s="662">
        <v>35</v>
      </c>
      <c r="J707" s="25" t="s">
        <v>2216</v>
      </c>
      <c r="K707" s="25" t="s">
        <v>2386</v>
      </c>
      <c r="L707" s="241"/>
      <c r="M707" s="241"/>
      <c r="N707" s="241"/>
    </row>
    <row r="708" spans="1:14" s="236" customFormat="1" ht="12.75">
      <c r="A708" s="25">
        <v>36</v>
      </c>
      <c r="B708" s="25" t="s">
        <v>368</v>
      </c>
      <c r="C708" s="25" t="s">
        <v>1686</v>
      </c>
      <c r="D708" s="25" t="s">
        <v>1688</v>
      </c>
      <c r="E708" s="343">
        <v>110136212</v>
      </c>
      <c r="F708" s="107">
        <v>11789.71</v>
      </c>
      <c r="G708" s="107">
        <v>11789.71</v>
      </c>
      <c r="H708" s="107">
        <v>0</v>
      </c>
      <c r="I708" s="662">
        <v>36</v>
      </c>
      <c r="J708" s="25" t="s">
        <v>2216</v>
      </c>
      <c r="K708" s="25" t="s">
        <v>2386</v>
      </c>
      <c r="L708" s="241"/>
      <c r="M708" s="241"/>
      <c r="N708" s="241"/>
    </row>
    <row r="709" spans="1:14" s="236" customFormat="1" ht="12.75">
      <c r="A709" s="25">
        <v>37</v>
      </c>
      <c r="B709" s="44" t="s">
        <v>369</v>
      </c>
      <c r="C709" s="25" t="s">
        <v>1686</v>
      </c>
      <c r="D709" s="25" t="s">
        <v>1688</v>
      </c>
      <c r="E709" s="343">
        <v>110136213</v>
      </c>
      <c r="F709" s="107">
        <v>11789.71</v>
      </c>
      <c r="G709" s="107">
        <v>11789.71</v>
      </c>
      <c r="H709" s="107">
        <v>0</v>
      </c>
      <c r="I709" s="662">
        <v>37</v>
      </c>
      <c r="J709" s="25" t="s">
        <v>2216</v>
      </c>
      <c r="K709" s="25" t="s">
        <v>2386</v>
      </c>
      <c r="L709" s="241"/>
      <c r="M709" s="241"/>
      <c r="N709" s="241"/>
    </row>
    <row r="710" spans="1:14" s="236" customFormat="1" ht="12.75">
      <c r="A710" s="25">
        <v>38</v>
      </c>
      <c r="B710" s="44" t="s">
        <v>370</v>
      </c>
      <c r="C710" s="25" t="s">
        <v>1686</v>
      </c>
      <c r="D710" s="25" t="s">
        <v>1688</v>
      </c>
      <c r="E710" s="343">
        <v>110136214</v>
      </c>
      <c r="F710" s="107">
        <v>11789.71</v>
      </c>
      <c r="G710" s="107">
        <v>11789.71</v>
      </c>
      <c r="H710" s="107">
        <v>0</v>
      </c>
      <c r="I710" s="662">
        <v>38</v>
      </c>
      <c r="J710" s="25" t="s">
        <v>2216</v>
      </c>
      <c r="K710" s="25" t="s">
        <v>2386</v>
      </c>
      <c r="L710" s="241"/>
      <c r="M710" s="241"/>
      <c r="N710" s="241"/>
    </row>
    <row r="711" spans="1:14" s="236" customFormat="1" ht="12.75">
      <c r="A711" s="25">
        <v>39</v>
      </c>
      <c r="B711" s="44" t="s">
        <v>371</v>
      </c>
      <c r="C711" s="25" t="s">
        <v>1686</v>
      </c>
      <c r="D711" s="25" t="s">
        <v>1688</v>
      </c>
      <c r="E711" s="343">
        <v>110136215</v>
      </c>
      <c r="F711" s="107">
        <v>11789.71</v>
      </c>
      <c r="G711" s="107">
        <v>11789.71</v>
      </c>
      <c r="H711" s="107">
        <v>0</v>
      </c>
      <c r="I711" s="662">
        <v>39</v>
      </c>
      <c r="J711" s="25" t="s">
        <v>2216</v>
      </c>
      <c r="K711" s="25" t="s">
        <v>2386</v>
      </c>
      <c r="L711" s="241"/>
      <c r="M711" s="241"/>
      <c r="N711" s="241"/>
    </row>
    <row r="712" spans="1:14" s="236" customFormat="1" ht="12.75">
      <c r="A712" s="25">
        <v>40</v>
      </c>
      <c r="B712" s="44" t="s">
        <v>372</v>
      </c>
      <c r="C712" s="25" t="s">
        <v>1686</v>
      </c>
      <c r="D712" s="25" t="s">
        <v>1688</v>
      </c>
      <c r="E712" s="343">
        <v>110136216</v>
      </c>
      <c r="F712" s="107">
        <v>11789.71</v>
      </c>
      <c r="G712" s="107">
        <v>11789.71</v>
      </c>
      <c r="H712" s="107">
        <v>0</v>
      </c>
      <c r="I712" s="662">
        <v>40</v>
      </c>
      <c r="J712" s="25" t="s">
        <v>2216</v>
      </c>
      <c r="K712" s="25" t="s">
        <v>2386</v>
      </c>
      <c r="L712" s="241"/>
      <c r="M712" s="241"/>
      <c r="N712" s="241"/>
    </row>
    <row r="713" spans="1:14" s="236" customFormat="1" ht="12.75">
      <c r="A713" s="25">
        <v>41</v>
      </c>
      <c r="B713" s="44" t="s">
        <v>373</v>
      </c>
      <c r="C713" s="25" t="s">
        <v>1686</v>
      </c>
      <c r="D713" s="25" t="s">
        <v>1688</v>
      </c>
      <c r="E713" s="344">
        <v>110136217</v>
      </c>
      <c r="F713" s="107">
        <v>11789.71</v>
      </c>
      <c r="G713" s="107">
        <v>11789.71</v>
      </c>
      <c r="H713" s="107">
        <v>0</v>
      </c>
      <c r="I713" s="662">
        <v>41</v>
      </c>
      <c r="J713" s="25" t="s">
        <v>2216</v>
      </c>
      <c r="K713" s="25" t="s">
        <v>2386</v>
      </c>
      <c r="L713" s="241"/>
      <c r="M713" s="241"/>
      <c r="N713" s="241"/>
    </row>
    <row r="714" spans="1:14" s="236" customFormat="1" ht="12.75">
      <c r="A714" s="25">
        <v>42</v>
      </c>
      <c r="B714" s="44" t="s">
        <v>374</v>
      </c>
      <c r="C714" s="25" t="s">
        <v>1686</v>
      </c>
      <c r="D714" s="25" t="s">
        <v>1688</v>
      </c>
      <c r="E714" s="343">
        <v>110136218</v>
      </c>
      <c r="F714" s="107">
        <v>11789.71</v>
      </c>
      <c r="G714" s="107">
        <v>11789.71</v>
      </c>
      <c r="H714" s="107">
        <v>0</v>
      </c>
      <c r="I714" s="662">
        <v>42</v>
      </c>
      <c r="J714" s="25" t="s">
        <v>2216</v>
      </c>
      <c r="K714" s="25" t="s">
        <v>2386</v>
      </c>
      <c r="L714" s="241"/>
      <c r="M714" s="241"/>
      <c r="N714" s="241"/>
    </row>
    <row r="715" spans="1:14" s="236" customFormat="1" ht="12.75">
      <c r="A715" s="25">
        <v>43</v>
      </c>
      <c r="B715" s="25" t="s">
        <v>375</v>
      </c>
      <c r="C715" s="52" t="s">
        <v>1686</v>
      </c>
      <c r="D715" s="25" t="s">
        <v>1688</v>
      </c>
      <c r="E715" s="342">
        <v>110136219</v>
      </c>
      <c r="F715" s="107">
        <v>11789.71</v>
      </c>
      <c r="G715" s="107">
        <v>11789.71</v>
      </c>
      <c r="H715" s="107">
        <v>0</v>
      </c>
      <c r="I715" s="662">
        <v>43</v>
      </c>
      <c r="J715" s="25" t="s">
        <v>2216</v>
      </c>
      <c r="K715" s="25" t="s">
        <v>2386</v>
      </c>
      <c r="L715" s="241"/>
      <c r="M715" s="241"/>
      <c r="N715" s="241"/>
    </row>
    <row r="716" spans="1:14" s="236" customFormat="1" ht="12.75">
      <c r="A716" s="25">
        <v>44</v>
      </c>
      <c r="B716" s="25" t="s">
        <v>376</v>
      </c>
      <c r="C716" s="52" t="s">
        <v>1686</v>
      </c>
      <c r="D716" s="25" t="s">
        <v>1688</v>
      </c>
      <c r="E716" s="336">
        <v>110136220</v>
      </c>
      <c r="F716" s="107">
        <v>11789.7</v>
      </c>
      <c r="G716" s="107">
        <v>11789.7</v>
      </c>
      <c r="H716" s="107">
        <v>0</v>
      </c>
      <c r="I716" s="662">
        <v>44</v>
      </c>
      <c r="J716" s="25" t="s">
        <v>2216</v>
      </c>
      <c r="K716" s="25" t="s">
        <v>2386</v>
      </c>
      <c r="L716" s="241"/>
      <c r="M716" s="241"/>
      <c r="N716" s="241"/>
    </row>
    <row r="717" spans="1:14" s="243" customFormat="1" ht="12.75">
      <c r="A717" s="25">
        <v>45</v>
      </c>
      <c r="B717" s="48" t="s">
        <v>377</v>
      </c>
      <c r="C717" s="47" t="s">
        <v>1687</v>
      </c>
      <c r="D717" s="48" t="s">
        <v>1688</v>
      </c>
      <c r="E717" s="49">
        <v>110135002</v>
      </c>
      <c r="F717" s="67">
        <v>1236000</v>
      </c>
      <c r="G717" s="67">
        <v>267800</v>
      </c>
      <c r="H717" s="69">
        <v>968200</v>
      </c>
      <c r="I717" s="662">
        <v>45</v>
      </c>
      <c r="J717" s="48" t="s">
        <v>2216</v>
      </c>
      <c r="K717" s="48" t="s">
        <v>2386</v>
      </c>
      <c r="L717" s="244"/>
      <c r="M717" s="244"/>
      <c r="N717" s="244"/>
    </row>
    <row r="718" spans="1:14" s="236" customFormat="1" ht="12.75">
      <c r="A718" s="25">
        <v>46</v>
      </c>
      <c r="B718" s="25" t="s">
        <v>378</v>
      </c>
      <c r="C718" s="53" t="s">
        <v>259</v>
      </c>
      <c r="D718" s="25" t="s">
        <v>1688</v>
      </c>
      <c r="E718" s="25">
        <v>210134023</v>
      </c>
      <c r="F718" s="41">
        <v>19190</v>
      </c>
      <c r="G718" s="41">
        <v>19190</v>
      </c>
      <c r="H718" s="41">
        <v>0</v>
      </c>
      <c r="I718" s="662">
        <v>46</v>
      </c>
      <c r="J718" s="25" t="s">
        <v>2216</v>
      </c>
      <c r="K718" s="25" t="s">
        <v>2386</v>
      </c>
      <c r="L718" s="241"/>
      <c r="M718" s="241"/>
      <c r="N718" s="241"/>
    </row>
    <row r="719" spans="1:14" s="440" customFormat="1" ht="12.75">
      <c r="A719" s="25">
        <v>47</v>
      </c>
      <c r="B719" s="272" t="s">
        <v>1632</v>
      </c>
      <c r="C719" s="541" t="s">
        <v>1342</v>
      </c>
      <c r="D719" s="272" t="s">
        <v>1688</v>
      </c>
      <c r="E719" s="501">
        <v>110136233</v>
      </c>
      <c r="F719" s="469">
        <v>42000</v>
      </c>
      <c r="G719" s="469">
        <v>42000</v>
      </c>
      <c r="H719" s="469">
        <v>0</v>
      </c>
      <c r="I719" s="662">
        <v>47</v>
      </c>
      <c r="J719" s="272" t="s">
        <v>2216</v>
      </c>
      <c r="K719" s="272" t="s">
        <v>2386</v>
      </c>
      <c r="L719" s="467"/>
      <c r="M719" s="467"/>
      <c r="N719" s="467"/>
    </row>
    <row r="720" spans="1:14" s="440" customFormat="1" ht="12.75">
      <c r="A720" s="25">
        <v>48</v>
      </c>
      <c r="B720" s="272" t="s">
        <v>1633</v>
      </c>
      <c r="C720" s="541" t="s">
        <v>1342</v>
      </c>
      <c r="D720" s="272" t="s">
        <v>1688</v>
      </c>
      <c r="E720" s="501">
        <v>110136234</v>
      </c>
      <c r="F720" s="469">
        <v>42000</v>
      </c>
      <c r="G720" s="469">
        <v>42000</v>
      </c>
      <c r="H720" s="469">
        <v>0</v>
      </c>
      <c r="I720" s="662">
        <v>48</v>
      </c>
      <c r="J720" s="272" t="s">
        <v>2216</v>
      </c>
      <c r="K720" s="272" t="s">
        <v>2386</v>
      </c>
      <c r="L720" s="467"/>
      <c r="M720" s="467"/>
      <c r="N720" s="467"/>
    </row>
    <row r="721" spans="1:14" s="440" customFormat="1" ht="12.75">
      <c r="A721" s="25">
        <v>49</v>
      </c>
      <c r="B721" s="272" t="s">
        <v>1634</v>
      </c>
      <c r="C721" s="541" t="s">
        <v>1343</v>
      </c>
      <c r="D721" s="272" t="s">
        <v>1688</v>
      </c>
      <c r="E721" s="464">
        <v>41013400002</v>
      </c>
      <c r="F721" s="469">
        <v>269500</v>
      </c>
      <c r="G721" s="469">
        <v>269500</v>
      </c>
      <c r="H721" s="469">
        <v>0</v>
      </c>
      <c r="I721" s="662">
        <v>49</v>
      </c>
      <c r="J721" s="272" t="s">
        <v>2216</v>
      </c>
      <c r="K721" s="272" t="s">
        <v>2386</v>
      </c>
      <c r="L721" s="467"/>
      <c r="M721" s="467"/>
      <c r="N721" s="467"/>
    </row>
    <row r="722" spans="1:14" s="543" customFormat="1" ht="25.5">
      <c r="A722" s="25">
        <v>50</v>
      </c>
      <c r="B722" s="272" t="s">
        <v>1635</v>
      </c>
      <c r="C722" s="542" t="s">
        <v>1345</v>
      </c>
      <c r="D722" s="272" t="s">
        <v>1688</v>
      </c>
      <c r="E722" s="464">
        <v>41012600001</v>
      </c>
      <c r="F722" s="465">
        <v>22000</v>
      </c>
      <c r="G722" s="465">
        <v>22000</v>
      </c>
      <c r="H722" s="465">
        <v>0</v>
      </c>
      <c r="I722" s="662">
        <v>50</v>
      </c>
      <c r="J722" s="272" t="s">
        <v>2216</v>
      </c>
      <c r="K722" s="272" t="s">
        <v>2386</v>
      </c>
      <c r="L722" s="470"/>
      <c r="M722" s="470"/>
      <c r="N722" s="470"/>
    </row>
    <row r="723" spans="1:14" s="440" customFormat="1" ht="25.5">
      <c r="A723" s="25">
        <v>51</v>
      </c>
      <c r="B723" s="272" t="s">
        <v>2718</v>
      </c>
      <c r="C723" s="542" t="s">
        <v>289</v>
      </c>
      <c r="D723" s="272" t="s">
        <v>1688</v>
      </c>
      <c r="E723" s="464">
        <v>4110136235</v>
      </c>
      <c r="F723" s="465">
        <v>50000</v>
      </c>
      <c r="G723" s="465">
        <v>50000</v>
      </c>
      <c r="H723" s="465">
        <v>0</v>
      </c>
      <c r="I723" s="662">
        <v>51</v>
      </c>
      <c r="J723" s="272" t="s">
        <v>2216</v>
      </c>
      <c r="K723" s="272" t="s">
        <v>2386</v>
      </c>
      <c r="L723" s="467"/>
      <c r="M723" s="467"/>
      <c r="N723" s="467"/>
    </row>
    <row r="724" spans="1:14" s="440" customFormat="1" ht="12.75">
      <c r="A724" s="25">
        <v>52</v>
      </c>
      <c r="B724" s="272" t="s">
        <v>2719</v>
      </c>
      <c r="C724" s="542" t="s">
        <v>2655</v>
      </c>
      <c r="D724" s="272" t="s">
        <v>1688</v>
      </c>
      <c r="E724" s="464">
        <v>4110136236</v>
      </c>
      <c r="F724" s="465">
        <v>75000</v>
      </c>
      <c r="G724" s="465">
        <v>75000</v>
      </c>
      <c r="H724" s="465">
        <v>0</v>
      </c>
      <c r="I724" s="662">
        <v>52</v>
      </c>
      <c r="J724" s="272" t="s">
        <v>2216</v>
      </c>
      <c r="K724" s="272" t="s">
        <v>2386</v>
      </c>
      <c r="L724" s="467"/>
      <c r="M724" s="467"/>
      <c r="N724" s="467"/>
    </row>
    <row r="725" spans="1:14" s="440" customFormat="1" ht="12.75">
      <c r="A725" s="25">
        <v>53</v>
      </c>
      <c r="B725" s="272" t="s">
        <v>2720</v>
      </c>
      <c r="C725" s="542" t="s">
        <v>2656</v>
      </c>
      <c r="D725" s="272" t="s">
        <v>1688</v>
      </c>
      <c r="E725" s="464">
        <v>110136227</v>
      </c>
      <c r="F725" s="465">
        <v>430000</v>
      </c>
      <c r="G725" s="465">
        <v>430000</v>
      </c>
      <c r="H725" s="465">
        <v>0</v>
      </c>
      <c r="I725" s="662">
        <v>53</v>
      </c>
      <c r="J725" s="272" t="s">
        <v>2216</v>
      </c>
      <c r="K725" s="272" t="s">
        <v>2386</v>
      </c>
      <c r="L725" s="467"/>
      <c r="M725" s="467"/>
      <c r="N725" s="467"/>
    </row>
    <row r="726" spans="1:14" s="440" customFormat="1" ht="12.75">
      <c r="A726" s="25">
        <v>54</v>
      </c>
      <c r="B726" s="272" t="s">
        <v>2721</v>
      </c>
      <c r="C726" s="542" t="s">
        <v>2559</v>
      </c>
      <c r="D726" s="272" t="s">
        <v>1688</v>
      </c>
      <c r="E726" s="464">
        <v>110136221</v>
      </c>
      <c r="F726" s="465">
        <v>60000</v>
      </c>
      <c r="G726" s="465">
        <v>60000</v>
      </c>
      <c r="H726" s="465">
        <v>0</v>
      </c>
      <c r="I726" s="662">
        <v>54</v>
      </c>
      <c r="J726" s="272" t="s">
        <v>2216</v>
      </c>
      <c r="K726" s="272" t="s">
        <v>2386</v>
      </c>
      <c r="L726" s="467"/>
      <c r="M726" s="467"/>
      <c r="N726" s="467"/>
    </row>
    <row r="727" spans="1:14" s="440" customFormat="1" ht="25.5" customHeight="1">
      <c r="A727" s="25">
        <v>55</v>
      </c>
      <c r="B727" s="272" t="s">
        <v>2722</v>
      </c>
      <c r="C727" s="542" t="s">
        <v>2657</v>
      </c>
      <c r="D727" s="272" t="s">
        <v>1688</v>
      </c>
      <c r="E727" s="464">
        <v>110136226</v>
      </c>
      <c r="F727" s="465">
        <v>82000</v>
      </c>
      <c r="G727" s="465">
        <v>82000</v>
      </c>
      <c r="H727" s="465">
        <v>0</v>
      </c>
      <c r="I727" s="662">
        <v>55</v>
      </c>
      <c r="J727" s="272" t="s">
        <v>2216</v>
      </c>
      <c r="K727" s="272" t="s">
        <v>2386</v>
      </c>
      <c r="L727" s="467"/>
      <c r="M727" s="467"/>
      <c r="N727" s="467"/>
    </row>
    <row r="728" spans="1:14" s="440" customFormat="1" ht="12.75">
      <c r="A728" s="25">
        <v>56</v>
      </c>
      <c r="B728" s="272" t="s">
        <v>2723</v>
      </c>
      <c r="C728" s="542" t="s">
        <v>2658</v>
      </c>
      <c r="D728" s="272" t="s">
        <v>1688</v>
      </c>
      <c r="E728" s="464">
        <v>110136228</v>
      </c>
      <c r="F728" s="465">
        <v>398550</v>
      </c>
      <c r="G728" s="465">
        <v>398550</v>
      </c>
      <c r="H728" s="465">
        <v>0</v>
      </c>
      <c r="I728" s="662">
        <v>56</v>
      </c>
      <c r="J728" s="272" t="s">
        <v>2216</v>
      </c>
      <c r="K728" s="272" t="s">
        <v>2386</v>
      </c>
      <c r="L728" s="467"/>
      <c r="M728" s="467"/>
      <c r="N728" s="467"/>
    </row>
    <row r="729" spans="1:14" s="440" customFormat="1" ht="12.75">
      <c r="A729" s="25">
        <v>57</v>
      </c>
      <c r="B729" s="272" t="s">
        <v>2724</v>
      </c>
      <c r="C729" s="542" t="s">
        <v>293</v>
      </c>
      <c r="D729" s="272" t="s">
        <v>1688</v>
      </c>
      <c r="E729" s="464">
        <v>110134028</v>
      </c>
      <c r="F729" s="465">
        <v>20000</v>
      </c>
      <c r="G729" s="465">
        <v>20000</v>
      </c>
      <c r="H729" s="465">
        <v>0</v>
      </c>
      <c r="I729" s="662">
        <v>57</v>
      </c>
      <c r="J729" s="272" t="s">
        <v>2216</v>
      </c>
      <c r="K729" s="272" t="s">
        <v>2386</v>
      </c>
      <c r="L729" s="467"/>
      <c r="M729" s="467"/>
      <c r="N729" s="467"/>
    </row>
    <row r="730" spans="1:14" s="440" customFormat="1" ht="12.75">
      <c r="A730" s="25">
        <v>58</v>
      </c>
      <c r="B730" s="272" t="s">
        <v>2725</v>
      </c>
      <c r="C730" s="542" t="s">
        <v>293</v>
      </c>
      <c r="D730" s="272" t="s">
        <v>1688</v>
      </c>
      <c r="E730" s="464">
        <v>110134029</v>
      </c>
      <c r="F730" s="465">
        <v>20000</v>
      </c>
      <c r="G730" s="465">
        <v>20000</v>
      </c>
      <c r="H730" s="465">
        <v>0</v>
      </c>
      <c r="I730" s="662">
        <v>58</v>
      </c>
      <c r="J730" s="272" t="s">
        <v>2216</v>
      </c>
      <c r="K730" s="272" t="s">
        <v>2386</v>
      </c>
      <c r="L730" s="467"/>
      <c r="M730" s="467"/>
      <c r="N730" s="467"/>
    </row>
    <row r="731" spans="1:14" s="440" customFormat="1" ht="12.75">
      <c r="A731" s="25">
        <v>59</v>
      </c>
      <c r="B731" s="272" t="s">
        <v>2726</v>
      </c>
      <c r="C731" s="542" t="s">
        <v>293</v>
      </c>
      <c r="D731" s="272" t="s">
        <v>1688</v>
      </c>
      <c r="E731" s="464">
        <v>110134030</v>
      </c>
      <c r="F731" s="465">
        <v>20000</v>
      </c>
      <c r="G731" s="465">
        <v>20000</v>
      </c>
      <c r="H731" s="465">
        <v>0</v>
      </c>
      <c r="I731" s="662">
        <v>59</v>
      </c>
      <c r="J731" s="272" t="s">
        <v>2216</v>
      </c>
      <c r="K731" s="272" t="s">
        <v>2386</v>
      </c>
      <c r="L731" s="467"/>
      <c r="M731" s="467"/>
      <c r="N731" s="467"/>
    </row>
    <row r="732" spans="1:14" s="440" customFormat="1" ht="12.75">
      <c r="A732" s="25">
        <v>60</v>
      </c>
      <c r="B732" s="272" t="s">
        <v>2727</v>
      </c>
      <c r="C732" s="542" t="s">
        <v>293</v>
      </c>
      <c r="D732" s="272" t="s">
        <v>1688</v>
      </c>
      <c r="E732" s="464">
        <v>110134031</v>
      </c>
      <c r="F732" s="465">
        <v>20000</v>
      </c>
      <c r="G732" s="465">
        <v>20000</v>
      </c>
      <c r="H732" s="465">
        <v>0</v>
      </c>
      <c r="I732" s="662">
        <v>60</v>
      </c>
      <c r="J732" s="272" t="s">
        <v>2216</v>
      </c>
      <c r="K732" s="272" t="s">
        <v>2386</v>
      </c>
      <c r="L732" s="467"/>
      <c r="M732" s="467"/>
      <c r="N732" s="467"/>
    </row>
    <row r="733" spans="1:14" s="440" customFormat="1" ht="12.75">
      <c r="A733" s="25">
        <v>61</v>
      </c>
      <c r="B733" s="272" t="s">
        <v>2728</v>
      </c>
      <c r="C733" s="542" t="s">
        <v>2560</v>
      </c>
      <c r="D733" s="272" t="s">
        <v>1688</v>
      </c>
      <c r="E733" s="464">
        <v>110134024</v>
      </c>
      <c r="F733" s="465">
        <v>17420</v>
      </c>
      <c r="G733" s="465">
        <v>17420</v>
      </c>
      <c r="H733" s="465">
        <v>0</v>
      </c>
      <c r="I733" s="662">
        <v>61</v>
      </c>
      <c r="J733" s="272" t="s">
        <v>2216</v>
      </c>
      <c r="K733" s="272" t="s">
        <v>2386</v>
      </c>
      <c r="L733" s="467"/>
      <c r="M733" s="467"/>
      <c r="N733" s="467"/>
    </row>
    <row r="734" spans="1:14" s="440" customFormat="1" ht="12.75">
      <c r="A734" s="25">
        <v>62</v>
      </c>
      <c r="B734" s="272" t="s">
        <v>2729</v>
      </c>
      <c r="C734" s="542" t="s">
        <v>2560</v>
      </c>
      <c r="D734" s="272" t="s">
        <v>1688</v>
      </c>
      <c r="E734" s="464">
        <v>110134025</v>
      </c>
      <c r="F734" s="465">
        <v>17420</v>
      </c>
      <c r="G734" s="465">
        <v>17420</v>
      </c>
      <c r="H734" s="465">
        <v>0</v>
      </c>
      <c r="I734" s="662">
        <v>62</v>
      </c>
      <c r="J734" s="272" t="s">
        <v>2216</v>
      </c>
      <c r="K734" s="272" t="s">
        <v>2386</v>
      </c>
      <c r="L734" s="467"/>
      <c r="M734" s="467"/>
      <c r="N734" s="467"/>
    </row>
    <row r="735" spans="1:14" s="440" customFormat="1" ht="12.75">
      <c r="A735" s="25">
        <v>63</v>
      </c>
      <c r="B735" s="272" t="s">
        <v>2730</v>
      </c>
      <c r="C735" s="542" t="s">
        <v>2560</v>
      </c>
      <c r="D735" s="272" t="s">
        <v>1688</v>
      </c>
      <c r="E735" s="464">
        <v>110134026</v>
      </c>
      <c r="F735" s="465">
        <v>17420</v>
      </c>
      <c r="G735" s="465">
        <v>17420</v>
      </c>
      <c r="H735" s="465">
        <v>0</v>
      </c>
      <c r="I735" s="662">
        <v>63</v>
      </c>
      <c r="J735" s="272" t="s">
        <v>2216</v>
      </c>
      <c r="K735" s="272" t="s">
        <v>2386</v>
      </c>
      <c r="L735" s="467"/>
      <c r="M735" s="467"/>
      <c r="N735" s="467"/>
    </row>
    <row r="736" spans="1:14" s="440" customFormat="1" ht="12.75">
      <c r="A736" s="25">
        <v>64</v>
      </c>
      <c r="B736" s="272" t="s">
        <v>2731</v>
      </c>
      <c r="C736" s="542" t="s">
        <v>2560</v>
      </c>
      <c r="D736" s="272" t="s">
        <v>1688</v>
      </c>
      <c r="E736" s="464">
        <v>110134027</v>
      </c>
      <c r="F736" s="465">
        <v>17420</v>
      </c>
      <c r="G736" s="465">
        <v>17420</v>
      </c>
      <c r="H736" s="465">
        <v>0</v>
      </c>
      <c r="I736" s="662">
        <v>64</v>
      </c>
      <c r="J736" s="272" t="s">
        <v>2216</v>
      </c>
      <c r="K736" s="272" t="s">
        <v>2386</v>
      </c>
      <c r="L736" s="467"/>
      <c r="M736" s="467"/>
      <c r="N736" s="467"/>
    </row>
    <row r="737" spans="1:14" s="440" customFormat="1" ht="12.75">
      <c r="A737" s="25">
        <v>65</v>
      </c>
      <c r="B737" s="272" t="s">
        <v>4591</v>
      </c>
      <c r="C737" s="542" t="s">
        <v>4575</v>
      </c>
      <c r="D737" s="272" t="s">
        <v>1688</v>
      </c>
      <c r="E737" s="464"/>
      <c r="F737" s="465">
        <v>14707.09</v>
      </c>
      <c r="G737" s="465">
        <v>14707.09</v>
      </c>
      <c r="H737" s="465">
        <v>0</v>
      </c>
      <c r="I737" s="662">
        <v>65</v>
      </c>
      <c r="J737" s="272" t="s">
        <v>2216</v>
      </c>
      <c r="K737" s="272" t="s">
        <v>2386</v>
      </c>
      <c r="L737" s="467"/>
      <c r="M737" s="467"/>
      <c r="N737" s="467"/>
    </row>
    <row r="738" spans="1:14" s="440" customFormat="1" ht="12.75">
      <c r="A738" s="25">
        <v>66</v>
      </c>
      <c r="B738" s="272" t="s">
        <v>4592</v>
      </c>
      <c r="C738" s="542" t="s">
        <v>4575</v>
      </c>
      <c r="D738" s="272" t="s">
        <v>1688</v>
      </c>
      <c r="E738" s="464"/>
      <c r="F738" s="465">
        <v>14707.09</v>
      </c>
      <c r="G738" s="465">
        <v>14707.09</v>
      </c>
      <c r="H738" s="465">
        <v>0</v>
      </c>
      <c r="I738" s="662">
        <v>66</v>
      </c>
      <c r="J738" s="272" t="s">
        <v>2216</v>
      </c>
      <c r="K738" s="272" t="s">
        <v>2386</v>
      </c>
      <c r="L738" s="467"/>
      <c r="M738" s="467"/>
      <c r="N738" s="467"/>
    </row>
    <row r="739" spans="1:14" s="622" customFormat="1" ht="12.75">
      <c r="A739" s="25">
        <v>67</v>
      </c>
      <c r="B739" s="501" t="s">
        <v>4601</v>
      </c>
      <c r="C739" s="637" t="s">
        <v>4602</v>
      </c>
      <c r="D739" s="501" t="s">
        <v>1688</v>
      </c>
      <c r="E739" s="464"/>
      <c r="F739" s="465">
        <v>2375200</v>
      </c>
      <c r="G739" s="465">
        <v>0</v>
      </c>
      <c r="H739" s="465">
        <v>2375200</v>
      </c>
      <c r="I739" s="662">
        <v>67</v>
      </c>
      <c r="J739" s="501" t="s">
        <v>2216</v>
      </c>
      <c r="K739" s="501" t="s">
        <v>2386</v>
      </c>
      <c r="L739" s="625"/>
      <c r="M739" s="625"/>
      <c r="N739" s="625"/>
    </row>
    <row r="740" spans="1:14" s="622" customFormat="1" ht="15" customHeight="1">
      <c r="A740" s="25">
        <v>68</v>
      </c>
      <c r="B740" s="513" t="s">
        <v>5580</v>
      </c>
      <c r="C740" s="743" t="s">
        <v>5571</v>
      </c>
      <c r="D740" s="501" t="s">
        <v>1688</v>
      </c>
      <c r="E740" s="464"/>
      <c r="F740" s="465">
        <v>46231.27</v>
      </c>
      <c r="G740" s="465">
        <v>46231.27</v>
      </c>
      <c r="H740" s="466">
        <v>0</v>
      </c>
      <c r="I740" s="662">
        <v>68</v>
      </c>
      <c r="J740" s="501" t="s">
        <v>2216</v>
      </c>
      <c r="K740" s="501" t="s">
        <v>2386</v>
      </c>
      <c r="L740" s="625"/>
      <c r="M740" s="625"/>
      <c r="N740" s="625"/>
    </row>
    <row r="741" spans="1:14" s="622" customFormat="1" ht="15" customHeight="1">
      <c r="A741" s="25">
        <v>69</v>
      </c>
      <c r="B741" s="501" t="s">
        <v>5778</v>
      </c>
      <c r="C741" s="464" t="s">
        <v>5790</v>
      </c>
      <c r="D741" s="501" t="s">
        <v>1688</v>
      </c>
      <c r="E741" s="464">
        <v>51012400002</v>
      </c>
      <c r="F741" s="465">
        <v>81455.5</v>
      </c>
      <c r="G741" s="465">
        <v>81455.5</v>
      </c>
      <c r="H741" s="466">
        <v>0</v>
      </c>
      <c r="I741" s="662">
        <v>69</v>
      </c>
      <c r="J741" s="501" t="s">
        <v>2216</v>
      </c>
      <c r="K741" s="501" t="s">
        <v>2386</v>
      </c>
      <c r="L741" s="625"/>
      <c r="M741" s="625"/>
      <c r="N741" s="625"/>
    </row>
    <row r="742" spans="1:14" s="622" customFormat="1" ht="15" customHeight="1">
      <c r="A742" s="25">
        <v>70</v>
      </c>
      <c r="B742" s="501" t="s">
        <v>5779</v>
      </c>
      <c r="C742" s="464" t="s">
        <v>5791</v>
      </c>
      <c r="D742" s="501" t="s">
        <v>1688</v>
      </c>
      <c r="E742" s="464">
        <v>51012400008</v>
      </c>
      <c r="F742" s="465">
        <v>69600</v>
      </c>
      <c r="G742" s="465">
        <v>69600</v>
      </c>
      <c r="H742" s="466">
        <v>0</v>
      </c>
      <c r="I742" s="662">
        <v>70</v>
      </c>
      <c r="J742" s="501" t="s">
        <v>2216</v>
      </c>
      <c r="K742" s="501" t="s">
        <v>2386</v>
      </c>
      <c r="L742" s="625"/>
      <c r="M742" s="625"/>
      <c r="N742" s="625"/>
    </row>
    <row r="743" spans="1:14" s="622" customFormat="1" ht="15" customHeight="1">
      <c r="A743" s="25">
        <v>71</v>
      </c>
      <c r="B743" s="501" t="s">
        <v>5780</v>
      </c>
      <c r="C743" s="464" t="s">
        <v>5792</v>
      </c>
      <c r="D743" s="501" t="s">
        <v>1688</v>
      </c>
      <c r="E743" s="464">
        <v>51012400016</v>
      </c>
      <c r="F743" s="465">
        <v>128806</v>
      </c>
      <c r="G743" s="465">
        <v>73603.2</v>
      </c>
      <c r="H743" s="466">
        <v>55202.8</v>
      </c>
      <c r="I743" s="662">
        <v>71</v>
      </c>
      <c r="J743" s="501" t="s">
        <v>2216</v>
      </c>
      <c r="K743" s="501" t="s">
        <v>2386</v>
      </c>
      <c r="L743" s="625"/>
      <c r="M743" s="625"/>
      <c r="N743" s="625"/>
    </row>
    <row r="744" spans="1:14" s="622" customFormat="1" ht="15" customHeight="1">
      <c r="A744" s="25">
        <v>72</v>
      </c>
      <c r="B744" s="501" t="s">
        <v>5781</v>
      </c>
      <c r="C744" s="464" t="s">
        <v>5793</v>
      </c>
      <c r="D744" s="501" t="s">
        <v>1688</v>
      </c>
      <c r="E744" s="464">
        <v>51012400001</v>
      </c>
      <c r="F744" s="465">
        <v>249029</v>
      </c>
      <c r="G744" s="465">
        <v>145266.87</v>
      </c>
      <c r="H744" s="466">
        <v>103762.13</v>
      </c>
      <c r="I744" s="662">
        <v>72</v>
      </c>
      <c r="J744" s="501" t="s">
        <v>2216</v>
      </c>
      <c r="K744" s="501" t="s">
        <v>2386</v>
      </c>
      <c r="L744" s="625"/>
      <c r="M744" s="625"/>
      <c r="N744" s="625"/>
    </row>
    <row r="745" spans="1:14" s="622" customFormat="1" ht="15" customHeight="1">
      <c r="A745" s="25">
        <v>73</v>
      </c>
      <c r="B745" s="501" t="s">
        <v>5782</v>
      </c>
      <c r="C745" s="464" t="s">
        <v>5794</v>
      </c>
      <c r="D745" s="501" t="s">
        <v>1688</v>
      </c>
      <c r="E745" s="464">
        <v>51012400014</v>
      </c>
      <c r="F745" s="465">
        <v>118623</v>
      </c>
      <c r="G745" s="465">
        <v>70609</v>
      </c>
      <c r="H745" s="466">
        <v>48014</v>
      </c>
      <c r="I745" s="662">
        <v>73</v>
      </c>
      <c r="J745" s="501" t="s">
        <v>2216</v>
      </c>
      <c r="K745" s="501" t="s">
        <v>2386</v>
      </c>
      <c r="L745" s="625"/>
      <c r="M745" s="625"/>
      <c r="N745" s="625"/>
    </row>
    <row r="746" spans="1:14" s="622" customFormat="1" ht="15" customHeight="1">
      <c r="A746" s="25">
        <v>74</v>
      </c>
      <c r="B746" s="501" t="s">
        <v>5783</v>
      </c>
      <c r="C746" s="464" t="s">
        <v>5795</v>
      </c>
      <c r="D746" s="501" t="s">
        <v>1688</v>
      </c>
      <c r="E746" s="464">
        <v>41013400102</v>
      </c>
      <c r="F746" s="465">
        <v>51000</v>
      </c>
      <c r="G746" s="465">
        <v>51000</v>
      </c>
      <c r="H746" s="466">
        <v>0</v>
      </c>
      <c r="I746" s="662">
        <v>74</v>
      </c>
      <c r="J746" s="501" t="s">
        <v>2216</v>
      </c>
      <c r="K746" s="501" t="s">
        <v>2386</v>
      </c>
      <c r="L746" s="625"/>
      <c r="M746" s="625"/>
      <c r="N746" s="625"/>
    </row>
    <row r="747" spans="1:14" s="622" customFormat="1" ht="15" customHeight="1">
      <c r="A747" s="25">
        <v>75</v>
      </c>
      <c r="B747" s="501" t="s">
        <v>5784</v>
      </c>
      <c r="C747" s="464" t="s">
        <v>1827</v>
      </c>
      <c r="D747" s="501" t="s">
        <v>1688</v>
      </c>
      <c r="E747" s="464">
        <v>41013400101</v>
      </c>
      <c r="F747" s="465">
        <v>52350</v>
      </c>
      <c r="G747" s="465">
        <v>52350</v>
      </c>
      <c r="H747" s="466">
        <v>0</v>
      </c>
      <c r="I747" s="662">
        <v>75</v>
      </c>
      <c r="J747" s="501" t="s">
        <v>2216</v>
      </c>
      <c r="K747" s="501" t="s">
        <v>2386</v>
      </c>
      <c r="L747" s="625"/>
      <c r="M747" s="625"/>
      <c r="N747" s="625"/>
    </row>
    <row r="748" spans="1:14" s="622" customFormat="1" ht="15" customHeight="1">
      <c r="A748" s="25">
        <v>76</v>
      </c>
      <c r="B748" s="501" t="s">
        <v>5785</v>
      </c>
      <c r="C748" s="464" t="s">
        <v>5796</v>
      </c>
      <c r="D748" s="501" t="s">
        <v>1688</v>
      </c>
      <c r="E748" s="464">
        <v>21013600014</v>
      </c>
      <c r="F748" s="465">
        <v>90000</v>
      </c>
      <c r="G748" s="465">
        <v>90000</v>
      </c>
      <c r="H748" s="466">
        <v>0</v>
      </c>
      <c r="I748" s="662">
        <v>76</v>
      </c>
      <c r="J748" s="501" t="s">
        <v>2216</v>
      </c>
      <c r="K748" s="501" t="s">
        <v>2386</v>
      </c>
      <c r="L748" s="625"/>
      <c r="M748" s="625"/>
      <c r="N748" s="625"/>
    </row>
    <row r="749" spans="1:14" s="622" customFormat="1" ht="15" customHeight="1">
      <c r="A749" s="25">
        <v>77</v>
      </c>
      <c r="B749" s="501" t="s">
        <v>5786</v>
      </c>
      <c r="C749" s="464" t="s">
        <v>5797</v>
      </c>
      <c r="D749" s="501" t="s">
        <v>1688</v>
      </c>
      <c r="E749" s="464">
        <v>21013600012</v>
      </c>
      <c r="F749" s="465">
        <v>140000</v>
      </c>
      <c r="G749" s="465">
        <v>24999.97</v>
      </c>
      <c r="H749" s="466">
        <v>115000.03</v>
      </c>
      <c r="I749" s="662">
        <v>77</v>
      </c>
      <c r="J749" s="501" t="s">
        <v>2216</v>
      </c>
      <c r="K749" s="501" t="s">
        <v>2386</v>
      </c>
      <c r="L749" s="625"/>
      <c r="M749" s="625"/>
      <c r="N749" s="625"/>
    </row>
    <row r="750" spans="1:14" s="622" customFormat="1" ht="15" customHeight="1">
      <c r="A750" s="25">
        <v>78</v>
      </c>
      <c r="B750" s="501" t="s">
        <v>5787</v>
      </c>
      <c r="C750" s="464" t="s">
        <v>5797</v>
      </c>
      <c r="D750" s="501" t="s">
        <v>1688</v>
      </c>
      <c r="E750" s="464">
        <v>21013600013</v>
      </c>
      <c r="F750" s="465">
        <v>140000</v>
      </c>
      <c r="G750" s="465">
        <v>24999.98</v>
      </c>
      <c r="H750" s="466">
        <v>115000.02</v>
      </c>
      <c r="I750" s="662">
        <v>78</v>
      </c>
      <c r="J750" s="501" t="s">
        <v>2216</v>
      </c>
      <c r="K750" s="501" t="s">
        <v>2386</v>
      </c>
      <c r="L750" s="625"/>
      <c r="M750" s="625"/>
      <c r="N750" s="625"/>
    </row>
    <row r="751" spans="1:14" s="622" customFormat="1" ht="15" customHeight="1">
      <c r="A751" s="25">
        <v>79</v>
      </c>
      <c r="B751" s="501" t="s">
        <v>5788</v>
      </c>
      <c r="C751" s="464" t="s">
        <v>5777</v>
      </c>
      <c r="D751" s="501" t="s">
        <v>1688</v>
      </c>
      <c r="E751" s="464">
        <v>51012800004</v>
      </c>
      <c r="F751" s="465">
        <v>152770</v>
      </c>
      <c r="G751" s="465">
        <v>6359.16</v>
      </c>
      <c r="H751" s="466">
        <v>146410.84</v>
      </c>
      <c r="I751" s="662">
        <v>79</v>
      </c>
      <c r="J751" s="501" t="s">
        <v>2216</v>
      </c>
      <c r="K751" s="501" t="s">
        <v>2386</v>
      </c>
      <c r="L751" s="625"/>
      <c r="M751" s="625"/>
      <c r="N751" s="625"/>
    </row>
    <row r="752" spans="1:14" s="622" customFormat="1" ht="15" customHeight="1">
      <c r="A752" s="25">
        <v>80</v>
      </c>
      <c r="B752" s="501" t="s">
        <v>5789</v>
      </c>
      <c r="C752" s="464" t="s">
        <v>5777</v>
      </c>
      <c r="D752" s="501" t="s">
        <v>1688</v>
      </c>
      <c r="E752" s="464">
        <v>51012800005</v>
      </c>
      <c r="F752" s="465">
        <v>66440.92</v>
      </c>
      <c r="G752" s="465">
        <v>66440.92</v>
      </c>
      <c r="H752" s="466">
        <v>0</v>
      </c>
      <c r="I752" s="662">
        <v>80</v>
      </c>
      <c r="J752" s="501" t="s">
        <v>2216</v>
      </c>
      <c r="K752" s="501" t="s">
        <v>2386</v>
      </c>
      <c r="L752" s="625"/>
      <c r="M752" s="625"/>
      <c r="N752" s="625"/>
    </row>
    <row r="753" spans="1:14" s="622" customFormat="1" ht="15" customHeight="1">
      <c r="A753" s="25">
        <v>81</v>
      </c>
      <c r="B753" s="501" t="s">
        <v>5798</v>
      </c>
      <c r="C753" s="637" t="s">
        <v>5833</v>
      </c>
      <c r="D753" s="501" t="s">
        <v>1688</v>
      </c>
      <c r="E753" s="464">
        <v>51012400004</v>
      </c>
      <c r="F753" s="465">
        <v>45014</v>
      </c>
      <c r="G753" s="465">
        <v>45014</v>
      </c>
      <c r="H753" s="466">
        <v>0</v>
      </c>
      <c r="I753" s="662">
        <v>81</v>
      </c>
      <c r="J753" s="501" t="s">
        <v>2216</v>
      </c>
      <c r="K753" s="501" t="s">
        <v>2386</v>
      </c>
      <c r="L753" s="625"/>
      <c r="M753" s="625"/>
      <c r="N753" s="625"/>
    </row>
    <row r="754" spans="1:14" s="622" customFormat="1" ht="15" customHeight="1">
      <c r="A754" s="25">
        <v>82</v>
      </c>
      <c r="B754" s="501" t="s">
        <v>5799</v>
      </c>
      <c r="C754" s="637" t="s">
        <v>5834</v>
      </c>
      <c r="D754" s="501" t="s">
        <v>1688</v>
      </c>
      <c r="E754" s="464">
        <v>51012400003</v>
      </c>
      <c r="F754" s="465">
        <v>25440.33</v>
      </c>
      <c r="G754" s="465">
        <v>25440.33</v>
      </c>
      <c r="H754" s="466">
        <v>0</v>
      </c>
      <c r="I754" s="662">
        <v>82</v>
      </c>
      <c r="J754" s="501" t="s">
        <v>2216</v>
      </c>
      <c r="K754" s="501" t="s">
        <v>2386</v>
      </c>
      <c r="L754" s="625"/>
      <c r="M754" s="625"/>
      <c r="N754" s="625"/>
    </row>
    <row r="755" spans="1:14" s="622" customFormat="1" ht="15" customHeight="1">
      <c r="A755" s="25">
        <v>83</v>
      </c>
      <c r="B755" s="501" t="s">
        <v>5800</v>
      </c>
      <c r="C755" s="637" t="s">
        <v>5835</v>
      </c>
      <c r="D755" s="501" t="s">
        <v>1688</v>
      </c>
      <c r="E755" s="464">
        <v>41013400099</v>
      </c>
      <c r="F755" s="465">
        <v>28062</v>
      </c>
      <c r="G755" s="465">
        <v>28062</v>
      </c>
      <c r="H755" s="466">
        <v>0</v>
      </c>
      <c r="I755" s="662">
        <v>83</v>
      </c>
      <c r="J755" s="501" t="s">
        <v>2216</v>
      </c>
      <c r="K755" s="501" t="s">
        <v>2386</v>
      </c>
      <c r="L755" s="625"/>
      <c r="M755" s="625"/>
      <c r="N755" s="625"/>
    </row>
    <row r="756" spans="1:14" s="622" customFormat="1" ht="15" customHeight="1">
      <c r="A756" s="25">
        <v>84</v>
      </c>
      <c r="B756" s="501" t="s">
        <v>5801</v>
      </c>
      <c r="C756" s="637" t="s">
        <v>5836</v>
      </c>
      <c r="D756" s="501" t="s">
        <v>1688</v>
      </c>
      <c r="E756" s="464">
        <v>51012400017</v>
      </c>
      <c r="F756" s="465">
        <v>41022</v>
      </c>
      <c r="G756" s="465">
        <v>41022</v>
      </c>
      <c r="H756" s="466">
        <v>0</v>
      </c>
      <c r="I756" s="662">
        <v>84</v>
      </c>
      <c r="J756" s="501" t="s">
        <v>2216</v>
      </c>
      <c r="K756" s="501" t="s">
        <v>2386</v>
      </c>
      <c r="L756" s="625"/>
      <c r="M756" s="625"/>
      <c r="N756" s="625"/>
    </row>
    <row r="757" spans="1:14" s="622" customFormat="1" ht="15" customHeight="1">
      <c r="A757" s="25">
        <v>85</v>
      </c>
      <c r="B757" s="501" t="s">
        <v>5802</v>
      </c>
      <c r="C757" s="637" t="s">
        <v>5836</v>
      </c>
      <c r="D757" s="501" t="s">
        <v>1688</v>
      </c>
      <c r="E757" s="464">
        <v>51012400018</v>
      </c>
      <c r="F757" s="465">
        <v>41022</v>
      </c>
      <c r="G757" s="465">
        <v>41022</v>
      </c>
      <c r="H757" s="466">
        <v>0</v>
      </c>
      <c r="I757" s="662">
        <v>85</v>
      </c>
      <c r="J757" s="501" t="s">
        <v>2216</v>
      </c>
      <c r="K757" s="501" t="s">
        <v>2386</v>
      </c>
      <c r="L757" s="625"/>
      <c r="M757" s="625"/>
      <c r="N757" s="625"/>
    </row>
    <row r="758" spans="1:14" s="622" customFormat="1" ht="15" customHeight="1">
      <c r="A758" s="25">
        <v>86</v>
      </c>
      <c r="B758" s="501" t="s">
        <v>5803</v>
      </c>
      <c r="C758" s="637" t="s">
        <v>5836</v>
      </c>
      <c r="D758" s="501" t="s">
        <v>1688</v>
      </c>
      <c r="E758" s="464">
        <v>51012400019</v>
      </c>
      <c r="F758" s="465">
        <v>41022</v>
      </c>
      <c r="G758" s="465">
        <v>41022</v>
      </c>
      <c r="H758" s="466">
        <v>0</v>
      </c>
      <c r="I758" s="662">
        <v>86</v>
      </c>
      <c r="J758" s="501" t="s">
        <v>2216</v>
      </c>
      <c r="K758" s="501" t="s">
        <v>2386</v>
      </c>
      <c r="L758" s="625"/>
      <c r="M758" s="625"/>
      <c r="N758" s="625"/>
    </row>
    <row r="759" spans="1:14" s="622" customFormat="1" ht="15" customHeight="1">
      <c r="A759" s="25">
        <v>87</v>
      </c>
      <c r="B759" s="501" t="s">
        <v>5804</v>
      </c>
      <c r="C759" s="637" t="s">
        <v>5836</v>
      </c>
      <c r="D759" s="501" t="s">
        <v>1688</v>
      </c>
      <c r="E759" s="464">
        <v>51012400020</v>
      </c>
      <c r="F759" s="465">
        <v>41022</v>
      </c>
      <c r="G759" s="465">
        <v>41022</v>
      </c>
      <c r="H759" s="466">
        <v>0</v>
      </c>
      <c r="I759" s="662">
        <v>87</v>
      </c>
      <c r="J759" s="501" t="s">
        <v>2216</v>
      </c>
      <c r="K759" s="501" t="s">
        <v>2386</v>
      </c>
      <c r="L759" s="625"/>
      <c r="M759" s="625"/>
      <c r="N759" s="625"/>
    </row>
    <row r="760" spans="1:14" s="622" customFormat="1" ht="15" customHeight="1">
      <c r="A760" s="25">
        <v>88</v>
      </c>
      <c r="B760" s="501" t="s">
        <v>5805</v>
      </c>
      <c r="C760" s="637" t="s">
        <v>5836</v>
      </c>
      <c r="D760" s="501" t="s">
        <v>1688</v>
      </c>
      <c r="E760" s="464">
        <v>51012400021</v>
      </c>
      <c r="F760" s="465">
        <v>41022</v>
      </c>
      <c r="G760" s="465">
        <v>41022</v>
      </c>
      <c r="H760" s="466">
        <v>0</v>
      </c>
      <c r="I760" s="662">
        <v>88</v>
      </c>
      <c r="J760" s="501" t="s">
        <v>2216</v>
      </c>
      <c r="K760" s="501" t="s">
        <v>2386</v>
      </c>
      <c r="L760" s="625"/>
      <c r="M760" s="625"/>
      <c r="N760" s="625"/>
    </row>
    <row r="761" spans="1:14" s="622" customFormat="1" ht="15" customHeight="1">
      <c r="A761" s="25">
        <v>89</v>
      </c>
      <c r="B761" s="501" t="s">
        <v>5806</v>
      </c>
      <c r="C761" s="637" t="s">
        <v>5836</v>
      </c>
      <c r="D761" s="501" t="s">
        <v>1688</v>
      </c>
      <c r="E761" s="464">
        <v>51012400022</v>
      </c>
      <c r="F761" s="465">
        <v>41022</v>
      </c>
      <c r="G761" s="465">
        <v>41022</v>
      </c>
      <c r="H761" s="466">
        <v>0</v>
      </c>
      <c r="I761" s="662">
        <v>89</v>
      </c>
      <c r="J761" s="501" t="s">
        <v>2216</v>
      </c>
      <c r="K761" s="501" t="s">
        <v>2386</v>
      </c>
      <c r="L761" s="625"/>
      <c r="M761" s="625"/>
      <c r="N761" s="625"/>
    </row>
    <row r="762" spans="1:14" s="622" customFormat="1" ht="15" customHeight="1">
      <c r="A762" s="25">
        <v>90</v>
      </c>
      <c r="B762" s="501" t="s">
        <v>5807</v>
      </c>
      <c r="C762" s="637" t="s">
        <v>5836</v>
      </c>
      <c r="D762" s="501" t="s">
        <v>1688</v>
      </c>
      <c r="E762" s="464">
        <v>51012400023</v>
      </c>
      <c r="F762" s="465">
        <v>41022</v>
      </c>
      <c r="G762" s="465">
        <v>41022</v>
      </c>
      <c r="H762" s="466">
        <v>0</v>
      </c>
      <c r="I762" s="662">
        <v>90</v>
      </c>
      <c r="J762" s="501" t="s">
        <v>2216</v>
      </c>
      <c r="K762" s="501" t="s">
        <v>2386</v>
      </c>
      <c r="L762" s="625"/>
      <c r="M762" s="625"/>
      <c r="N762" s="625"/>
    </row>
    <row r="763" spans="1:14" s="622" customFormat="1" ht="15" customHeight="1">
      <c r="A763" s="25">
        <v>91</v>
      </c>
      <c r="B763" s="501" t="s">
        <v>5808</v>
      </c>
      <c r="C763" s="637" t="s">
        <v>5836</v>
      </c>
      <c r="D763" s="501" t="s">
        <v>1688</v>
      </c>
      <c r="E763" s="464">
        <v>51012400024</v>
      </c>
      <c r="F763" s="465">
        <v>41022</v>
      </c>
      <c r="G763" s="465">
        <v>41022</v>
      </c>
      <c r="H763" s="466">
        <v>0</v>
      </c>
      <c r="I763" s="662">
        <v>91</v>
      </c>
      <c r="J763" s="501" t="s">
        <v>2216</v>
      </c>
      <c r="K763" s="501" t="s">
        <v>2386</v>
      </c>
      <c r="L763" s="625"/>
      <c r="M763" s="625"/>
      <c r="N763" s="625"/>
    </row>
    <row r="764" spans="1:14" s="622" customFormat="1" ht="15" customHeight="1">
      <c r="A764" s="25">
        <v>92</v>
      </c>
      <c r="B764" s="501" t="s">
        <v>5809</v>
      </c>
      <c r="C764" s="637" t="s">
        <v>5836</v>
      </c>
      <c r="D764" s="501" t="s">
        <v>1688</v>
      </c>
      <c r="E764" s="464">
        <v>51012400025</v>
      </c>
      <c r="F764" s="465">
        <v>41022</v>
      </c>
      <c r="G764" s="465">
        <v>41022</v>
      </c>
      <c r="H764" s="466">
        <v>0</v>
      </c>
      <c r="I764" s="662">
        <v>92</v>
      </c>
      <c r="J764" s="501" t="s">
        <v>2216</v>
      </c>
      <c r="K764" s="501" t="s">
        <v>2386</v>
      </c>
      <c r="L764" s="625"/>
      <c r="M764" s="625"/>
      <c r="N764" s="625"/>
    </row>
    <row r="765" spans="1:14" s="622" customFormat="1" ht="15" customHeight="1">
      <c r="A765" s="25">
        <v>93</v>
      </c>
      <c r="B765" s="501" t="s">
        <v>5810</v>
      </c>
      <c r="C765" s="637" t="s">
        <v>5836</v>
      </c>
      <c r="D765" s="501" t="s">
        <v>1688</v>
      </c>
      <c r="E765" s="464">
        <v>51012400026</v>
      </c>
      <c r="F765" s="465">
        <v>41022</v>
      </c>
      <c r="G765" s="465">
        <v>41022</v>
      </c>
      <c r="H765" s="466">
        <v>0</v>
      </c>
      <c r="I765" s="662">
        <v>93</v>
      </c>
      <c r="J765" s="501" t="s">
        <v>2216</v>
      </c>
      <c r="K765" s="501" t="s">
        <v>2386</v>
      </c>
      <c r="L765" s="625"/>
      <c r="M765" s="625"/>
      <c r="N765" s="625"/>
    </row>
    <row r="766" spans="1:14" s="622" customFormat="1" ht="15" customHeight="1">
      <c r="A766" s="25">
        <v>94</v>
      </c>
      <c r="B766" s="501" t="s">
        <v>5811</v>
      </c>
      <c r="C766" s="637" t="s">
        <v>5837</v>
      </c>
      <c r="D766" s="501" t="s">
        <v>1688</v>
      </c>
      <c r="E766" s="464">
        <v>51012400009</v>
      </c>
      <c r="F766" s="465">
        <v>14685.05</v>
      </c>
      <c r="G766" s="465">
        <v>14685.05</v>
      </c>
      <c r="H766" s="466">
        <v>0</v>
      </c>
      <c r="I766" s="662">
        <v>94</v>
      </c>
      <c r="J766" s="501" t="s">
        <v>2216</v>
      </c>
      <c r="K766" s="501" t="s">
        <v>2386</v>
      </c>
      <c r="L766" s="625"/>
      <c r="M766" s="625"/>
      <c r="N766" s="625"/>
    </row>
    <row r="767" spans="1:14" s="622" customFormat="1" ht="15" customHeight="1">
      <c r="A767" s="25">
        <v>95</v>
      </c>
      <c r="B767" s="501" t="s">
        <v>5812</v>
      </c>
      <c r="C767" s="637" t="s">
        <v>5837</v>
      </c>
      <c r="D767" s="501" t="s">
        <v>1688</v>
      </c>
      <c r="E767" s="464">
        <v>51012400010</v>
      </c>
      <c r="F767" s="465">
        <v>14685.05</v>
      </c>
      <c r="G767" s="465">
        <v>14685.05</v>
      </c>
      <c r="H767" s="466">
        <v>0</v>
      </c>
      <c r="I767" s="662">
        <v>95</v>
      </c>
      <c r="J767" s="501" t="s">
        <v>2216</v>
      </c>
      <c r="K767" s="501" t="s">
        <v>2386</v>
      </c>
      <c r="L767" s="625"/>
      <c r="M767" s="625"/>
      <c r="N767" s="625"/>
    </row>
    <row r="768" spans="1:14" s="622" customFormat="1" ht="15" customHeight="1">
      <c r="A768" s="25">
        <v>96</v>
      </c>
      <c r="B768" s="501" t="s">
        <v>5813</v>
      </c>
      <c r="C768" s="637" t="s">
        <v>5837</v>
      </c>
      <c r="D768" s="501" t="s">
        <v>1688</v>
      </c>
      <c r="E768" s="464">
        <v>51012400011</v>
      </c>
      <c r="F768" s="465">
        <v>14685.06</v>
      </c>
      <c r="G768" s="465">
        <v>14685.06</v>
      </c>
      <c r="H768" s="466">
        <v>0</v>
      </c>
      <c r="I768" s="662">
        <v>96</v>
      </c>
      <c r="J768" s="501" t="s">
        <v>2216</v>
      </c>
      <c r="K768" s="501" t="s">
        <v>2386</v>
      </c>
      <c r="L768" s="625"/>
      <c r="M768" s="625"/>
      <c r="N768" s="625"/>
    </row>
    <row r="769" spans="1:14" s="622" customFormat="1" ht="15" customHeight="1">
      <c r="A769" s="25">
        <v>97</v>
      </c>
      <c r="B769" s="501" t="s">
        <v>5814</v>
      </c>
      <c r="C769" s="637" t="s">
        <v>5838</v>
      </c>
      <c r="D769" s="501" t="s">
        <v>1688</v>
      </c>
      <c r="E769" s="464">
        <v>51012600065</v>
      </c>
      <c r="F769" s="465">
        <v>41082.89</v>
      </c>
      <c r="G769" s="465">
        <v>41082.89</v>
      </c>
      <c r="H769" s="466">
        <v>0</v>
      </c>
      <c r="I769" s="662">
        <v>97</v>
      </c>
      <c r="J769" s="501" t="s">
        <v>2216</v>
      </c>
      <c r="K769" s="501" t="s">
        <v>2386</v>
      </c>
      <c r="L769" s="625"/>
      <c r="M769" s="625"/>
      <c r="N769" s="625"/>
    </row>
    <row r="770" spans="1:14" s="622" customFormat="1" ht="15" customHeight="1">
      <c r="A770" s="25">
        <v>98</v>
      </c>
      <c r="B770" s="501" t="s">
        <v>5815</v>
      </c>
      <c r="C770" s="637" t="s">
        <v>5839</v>
      </c>
      <c r="D770" s="501" t="s">
        <v>1688</v>
      </c>
      <c r="E770" s="464">
        <v>51012600064</v>
      </c>
      <c r="F770" s="465">
        <v>29336</v>
      </c>
      <c r="G770" s="465">
        <v>29336</v>
      </c>
      <c r="H770" s="466">
        <v>0</v>
      </c>
      <c r="I770" s="662">
        <v>98</v>
      </c>
      <c r="J770" s="501" t="s">
        <v>2216</v>
      </c>
      <c r="K770" s="501" t="s">
        <v>2386</v>
      </c>
      <c r="L770" s="625"/>
      <c r="M770" s="625"/>
      <c r="N770" s="625"/>
    </row>
    <row r="771" spans="1:14" s="622" customFormat="1" ht="15" customHeight="1">
      <c r="A771" s="25">
        <v>99</v>
      </c>
      <c r="B771" s="501" t="s">
        <v>5816</v>
      </c>
      <c r="C771" s="637" t="s">
        <v>5840</v>
      </c>
      <c r="D771" s="501" t="s">
        <v>1688</v>
      </c>
      <c r="E771" s="464">
        <v>41013600113</v>
      </c>
      <c r="F771" s="465">
        <v>20500</v>
      </c>
      <c r="G771" s="465">
        <v>20500</v>
      </c>
      <c r="H771" s="466">
        <v>0</v>
      </c>
      <c r="I771" s="662">
        <v>99</v>
      </c>
      <c r="J771" s="501" t="s">
        <v>2216</v>
      </c>
      <c r="K771" s="501" t="s">
        <v>2386</v>
      </c>
      <c r="L771" s="625"/>
      <c r="M771" s="625"/>
      <c r="N771" s="625"/>
    </row>
    <row r="772" spans="1:14" s="622" customFormat="1" ht="15" customHeight="1">
      <c r="A772" s="25">
        <v>100</v>
      </c>
      <c r="B772" s="501" t="s">
        <v>5817</v>
      </c>
      <c r="C772" s="637" t="s">
        <v>5841</v>
      </c>
      <c r="D772" s="501" t="s">
        <v>1688</v>
      </c>
      <c r="E772" s="464">
        <v>51012400015</v>
      </c>
      <c r="F772" s="465">
        <v>21924</v>
      </c>
      <c r="G772" s="465">
        <v>21924</v>
      </c>
      <c r="H772" s="466">
        <v>0</v>
      </c>
      <c r="I772" s="662">
        <v>100</v>
      </c>
      <c r="J772" s="501" t="s">
        <v>2216</v>
      </c>
      <c r="K772" s="501" t="s">
        <v>2386</v>
      </c>
      <c r="L772" s="625"/>
      <c r="M772" s="625"/>
      <c r="N772" s="625"/>
    </row>
    <row r="773" spans="1:14" s="622" customFormat="1" ht="15" customHeight="1">
      <c r="A773" s="25">
        <v>101</v>
      </c>
      <c r="B773" s="501" t="s">
        <v>5818</v>
      </c>
      <c r="C773" s="637" t="s">
        <v>5842</v>
      </c>
      <c r="D773" s="501" t="s">
        <v>1688</v>
      </c>
      <c r="E773" s="464">
        <v>51012600058</v>
      </c>
      <c r="F773" s="465">
        <v>23295</v>
      </c>
      <c r="G773" s="465">
        <v>23295</v>
      </c>
      <c r="H773" s="466">
        <v>0</v>
      </c>
      <c r="I773" s="662">
        <v>101</v>
      </c>
      <c r="J773" s="501" t="s">
        <v>2216</v>
      </c>
      <c r="K773" s="501" t="s">
        <v>2386</v>
      </c>
      <c r="L773" s="625"/>
      <c r="M773" s="625"/>
      <c r="N773" s="625"/>
    </row>
    <row r="774" spans="1:14" s="622" customFormat="1" ht="15" customHeight="1">
      <c r="A774" s="25">
        <v>102</v>
      </c>
      <c r="B774" s="501" t="s">
        <v>5819</v>
      </c>
      <c r="C774" s="637" t="s">
        <v>3241</v>
      </c>
      <c r="D774" s="501" t="s">
        <v>1688</v>
      </c>
      <c r="E774" s="464">
        <v>51012400013</v>
      </c>
      <c r="F774" s="465">
        <v>32599</v>
      </c>
      <c r="G774" s="465">
        <v>32599</v>
      </c>
      <c r="H774" s="466">
        <v>0</v>
      </c>
      <c r="I774" s="662">
        <v>102</v>
      </c>
      <c r="J774" s="501" t="s">
        <v>2216</v>
      </c>
      <c r="K774" s="501" t="s">
        <v>2386</v>
      </c>
      <c r="L774" s="625"/>
      <c r="M774" s="625"/>
      <c r="N774" s="625"/>
    </row>
    <row r="775" spans="1:14" s="622" customFormat="1" ht="15" customHeight="1">
      <c r="A775" s="25">
        <v>103</v>
      </c>
      <c r="B775" s="501" t="s">
        <v>5820</v>
      </c>
      <c r="C775" s="637" t="s">
        <v>3441</v>
      </c>
      <c r="D775" s="501" t="s">
        <v>1688</v>
      </c>
      <c r="E775" s="464">
        <v>51012600066</v>
      </c>
      <c r="F775" s="465">
        <v>10023.95</v>
      </c>
      <c r="G775" s="465">
        <v>10023.95</v>
      </c>
      <c r="H775" s="466">
        <v>0</v>
      </c>
      <c r="I775" s="662">
        <v>103</v>
      </c>
      <c r="J775" s="501" t="s">
        <v>2216</v>
      </c>
      <c r="K775" s="501" t="s">
        <v>2386</v>
      </c>
      <c r="L775" s="625"/>
      <c r="M775" s="625"/>
      <c r="N775" s="625"/>
    </row>
    <row r="776" spans="1:14" s="622" customFormat="1" ht="15" customHeight="1">
      <c r="A776" s="25">
        <v>104</v>
      </c>
      <c r="B776" s="501" t="s">
        <v>5821</v>
      </c>
      <c r="C776" s="637" t="s">
        <v>5843</v>
      </c>
      <c r="D776" s="501" t="s">
        <v>1688</v>
      </c>
      <c r="E776" s="464">
        <v>51012600067</v>
      </c>
      <c r="F776" s="465">
        <v>10023.95</v>
      </c>
      <c r="G776" s="465">
        <v>10023.95</v>
      </c>
      <c r="H776" s="466">
        <v>0</v>
      </c>
      <c r="I776" s="662">
        <v>104</v>
      </c>
      <c r="J776" s="501" t="s">
        <v>2216</v>
      </c>
      <c r="K776" s="501" t="s">
        <v>2386</v>
      </c>
      <c r="L776" s="625"/>
      <c r="M776" s="625"/>
      <c r="N776" s="625"/>
    </row>
    <row r="777" spans="1:14" s="622" customFormat="1" ht="15" customHeight="1">
      <c r="A777" s="25">
        <v>105</v>
      </c>
      <c r="B777" s="501" t="s">
        <v>5822</v>
      </c>
      <c r="C777" s="637" t="s">
        <v>5844</v>
      </c>
      <c r="D777" s="501" t="s">
        <v>1688</v>
      </c>
      <c r="E777" s="464">
        <v>41013600120</v>
      </c>
      <c r="F777" s="465">
        <v>16210</v>
      </c>
      <c r="G777" s="465">
        <v>16210</v>
      </c>
      <c r="H777" s="466">
        <v>0</v>
      </c>
      <c r="I777" s="662">
        <v>105</v>
      </c>
      <c r="J777" s="501" t="s">
        <v>2216</v>
      </c>
      <c r="K777" s="501" t="s">
        <v>2386</v>
      </c>
      <c r="L777" s="625"/>
      <c r="M777" s="625"/>
      <c r="N777" s="625"/>
    </row>
    <row r="778" spans="1:14" s="622" customFormat="1" ht="15" customHeight="1">
      <c r="A778" s="25">
        <v>106</v>
      </c>
      <c r="B778" s="501" t="s">
        <v>5823</v>
      </c>
      <c r="C778" s="637" t="s">
        <v>5845</v>
      </c>
      <c r="D778" s="501" t="s">
        <v>1688</v>
      </c>
      <c r="E778" s="464">
        <v>41013600136</v>
      </c>
      <c r="F778" s="465">
        <v>16979</v>
      </c>
      <c r="G778" s="465">
        <v>16979</v>
      </c>
      <c r="H778" s="466">
        <v>0</v>
      </c>
      <c r="I778" s="662">
        <v>106</v>
      </c>
      <c r="J778" s="501" t="s">
        <v>2216</v>
      </c>
      <c r="K778" s="501" t="s">
        <v>2386</v>
      </c>
      <c r="L778" s="625"/>
      <c r="M778" s="625"/>
      <c r="N778" s="625"/>
    </row>
    <row r="779" spans="1:14" s="622" customFormat="1" ht="15" customHeight="1">
      <c r="A779" s="25">
        <v>107</v>
      </c>
      <c r="B779" s="501" t="s">
        <v>5824</v>
      </c>
      <c r="C779" s="637" t="s">
        <v>5846</v>
      </c>
      <c r="D779" s="501" t="s">
        <v>1688</v>
      </c>
      <c r="E779" s="464">
        <v>41013600135</v>
      </c>
      <c r="F779" s="465">
        <v>10490</v>
      </c>
      <c r="G779" s="465">
        <v>10490</v>
      </c>
      <c r="H779" s="466">
        <v>0</v>
      </c>
      <c r="I779" s="662">
        <v>107</v>
      </c>
      <c r="J779" s="501" t="s">
        <v>2216</v>
      </c>
      <c r="K779" s="501" t="s">
        <v>2386</v>
      </c>
      <c r="L779" s="625"/>
      <c r="M779" s="625"/>
      <c r="N779" s="625"/>
    </row>
    <row r="780" spans="1:14" s="622" customFormat="1" ht="15" customHeight="1">
      <c r="A780" s="25">
        <v>108</v>
      </c>
      <c r="B780" s="501" t="s">
        <v>5825</v>
      </c>
      <c r="C780" s="637" t="s">
        <v>5847</v>
      </c>
      <c r="D780" s="501" t="s">
        <v>1688</v>
      </c>
      <c r="E780" s="464">
        <v>41013600130</v>
      </c>
      <c r="F780" s="465">
        <v>17228.68</v>
      </c>
      <c r="G780" s="465">
        <v>17228.68</v>
      </c>
      <c r="H780" s="466">
        <v>0</v>
      </c>
      <c r="I780" s="662">
        <v>108</v>
      </c>
      <c r="J780" s="501" t="s">
        <v>2216</v>
      </c>
      <c r="K780" s="501" t="s">
        <v>2386</v>
      </c>
      <c r="L780" s="625"/>
      <c r="M780" s="625"/>
      <c r="N780" s="625"/>
    </row>
    <row r="781" spans="1:14" s="622" customFormat="1" ht="15" customHeight="1">
      <c r="A781" s="25">
        <v>109</v>
      </c>
      <c r="B781" s="501" t="s">
        <v>5826</v>
      </c>
      <c r="C781" s="637" t="s">
        <v>5848</v>
      </c>
      <c r="D781" s="501" t="s">
        <v>1688</v>
      </c>
      <c r="E781" s="464">
        <v>41013600129</v>
      </c>
      <c r="F781" s="465">
        <v>20002.4</v>
      </c>
      <c r="G781" s="465">
        <v>20002.4</v>
      </c>
      <c r="H781" s="466">
        <v>0</v>
      </c>
      <c r="I781" s="662">
        <v>109</v>
      </c>
      <c r="J781" s="501" t="s">
        <v>2216</v>
      </c>
      <c r="K781" s="501" t="s">
        <v>2386</v>
      </c>
      <c r="L781" s="625"/>
      <c r="M781" s="625"/>
      <c r="N781" s="625"/>
    </row>
    <row r="782" spans="1:14" s="622" customFormat="1" ht="15" customHeight="1">
      <c r="A782" s="25">
        <v>110</v>
      </c>
      <c r="B782" s="501" t="s">
        <v>5827</v>
      </c>
      <c r="C782" s="637" t="s">
        <v>5849</v>
      </c>
      <c r="D782" s="501" t="s">
        <v>1688</v>
      </c>
      <c r="E782" s="464">
        <v>41013600127</v>
      </c>
      <c r="F782" s="465">
        <v>11279</v>
      </c>
      <c r="G782" s="465">
        <v>11279</v>
      </c>
      <c r="H782" s="466">
        <v>0</v>
      </c>
      <c r="I782" s="662">
        <v>110</v>
      </c>
      <c r="J782" s="501" t="s">
        <v>2216</v>
      </c>
      <c r="K782" s="501" t="s">
        <v>2386</v>
      </c>
      <c r="L782" s="625"/>
      <c r="M782" s="625"/>
      <c r="N782" s="625"/>
    </row>
    <row r="783" spans="1:14" s="622" customFormat="1" ht="15" customHeight="1">
      <c r="A783" s="25">
        <v>111</v>
      </c>
      <c r="B783" s="501" t="s">
        <v>5828</v>
      </c>
      <c r="C783" s="637" t="s">
        <v>5850</v>
      </c>
      <c r="D783" s="501" t="s">
        <v>1688</v>
      </c>
      <c r="E783" s="464">
        <v>41013400100</v>
      </c>
      <c r="F783" s="465">
        <v>17492.44</v>
      </c>
      <c r="G783" s="465">
        <v>17492.44</v>
      </c>
      <c r="H783" s="466">
        <v>0</v>
      </c>
      <c r="I783" s="662">
        <v>111</v>
      </c>
      <c r="J783" s="501" t="s">
        <v>2216</v>
      </c>
      <c r="K783" s="501" t="s">
        <v>2386</v>
      </c>
      <c r="L783" s="625"/>
      <c r="M783" s="625"/>
      <c r="N783" s="625"/>
    </row>
    <row r="784" spans="1:14" s="622" customFormat="1" ht="15" customHeight="1">
      <c r="A784" s="25">
        <v>112</v>
      </c>
      <c r="B784" s="501" t="s">
        <v>5829</v>
      </c>
      <c r="C784" s="637" t="s">
        <v>5851</v>
      </c>
      <c r="D784" s="501" t="s">
        <v>1688</v>
      </c>
      <c r="E784" s="464">
        <v>41013600121</v>
      </c>
      <c r="F784" s="465">
        <v>11281.38</v>
      </c>
      <c r="G784" s="465">
        <v>11281.38</v>
      </c>
      <c r="H784" s="466">
        <v>0</v>
      </c>
      <c r="I784" s="662">
        <v>112</v>
      </c>
      <c r="J784" s="501" t="s">
        <v>2216</v>
      </c>
      <c r="K784" s="501" t="s">
        <v>2386</v>
      </c>
      <c r="L784" s="625"/>
      <c r="M784" s="625"/>
      <c r="N784" s="625"/>
    </row>
    <row r="785" spans="1:14" s="622" customFormat="1" ht="15" customHeight="1">
      <c r="A785" s="25">
        <v>113</v>
      </c>
      <c r="B785" s="501" t="s">
        <v>5830</v>
      </c>
      <c r="C785" s="637" t="s">
        <v>5851</v>
      </c>
      <c r="D785" s="501" t="s">
        <v>1688</v>
      </c>
      <c r="E785" s="464">
        <v>41013600132</v>
      </c>
      <c r="F785" s="465">
        <v>23940</v>
      </c>
      <c r="G785" s="465">
        <v>23940</v>
      </c>
      <c r="H785" s="466">
        <v>0</v>
      </c>
      <c r="I785" s="662">
        <v>113</v>
      </c>
      <c r="J785" s="501" t="s">
        <v>2216</v>
      </c>
      <c r="K785" s="501" t="s">
        <v>2386</v>
      </c>
      <c r="L785" s="625"/>
      <c r="M785" s="625"/>
      <c r="N785" s="625"/>
    </row>
    <row r="786" spans="1:14" s="622" customFormat="1" ht="15" customHeight="1">
      <c r="A786" s="25">
        <v>114</v>
      </c>
      <c r="B786" s="501" t="s">
        <v>5831</v>
      </c>
      <c r="C786" s="637" t="s">
        <v>5852</v>
      </c>
      <c r="D786" s="501" t="s">
        <v>1688</v>
      </c>
      <c r="E786" s="464">
        <v>41013600133</v>
      </c>
      <c r="F786" s="465">
        <v>20798</v>
      </c>
      <c r="G786" s="465">
        <v>20798</v>
      </c>
      <c r="H786" s="466">
        <v>0</v>
      </c>
      <c r="I786" s="662">
        <v>114</v>
      </c>
      <c r="J786" s="501" t="s">
        <v>2216</v>
      </c>
      <c r="K786" s="501" t="s">
        <v>2386</v>
      </c>
      <c r="L786" s="625"/>
      <c r="M786" s="625"/>
      <c r="N786" s="625"/>
    </row>
    <row r="787" spans="1:14" s="622" customFormat="1" ht="15" customHeight="1">
      <c r="A787" s="25">
        <v>115</v>
      </c>
      <c r="B787" s="501" t="s">
        <v>5832</v>
      </c>
      <c r="C787" s="637" t="s">
        <v>5852</v>
      </c>
      <c r="D787" s="501" t="s">
        <v>1688</v>
      </c>
      <c r="E787" s="464">
        <v>41013600134</v>
      </c>
      <c r="F787" s="465">
        <v>20798</v>
      </c>
      <c r="G787" s="465">
        <v>20798</v>
      </c>
      <c r="H787" s="466">
        <v>0</v>
      </c>
      <c r="I787" s="662">
        <v>115</v>
      </c>
      <c r="J787" s="501" t="s">
        <v>2216</v>
      </c>
      <c r="K787" s="501" t="s">
        <v>2386</v>
      </c>
      <c r="L787" s="625"/>
      <c r="M787" s="625"/>
      <c r="N787" s="625"/>
    </row>
    <row r="788" spans="1:14" s="236" customFormat="1" ht="12.75">
      <c r="A788" s="328"/>
      <c r="B788" s="25"/>
      <c r="C788" s="52"/>
      <c r="D788" s="25" t="s">
        <v>2347</v>
      </c>
      <c r="E788" s="43"/>
      <c r="F788" s="107">
        <f>SUM(F673:F787)</f>
        <v>8257899.229999999</v>
      </c>
      <c r="G788" s="107">
        <f>SUM(G673:G787)</f>
        <v>4331109.410000001</v>
      </c>
      <c r="H788" s="107">
        <f>SUM(H673:H787)</f>
        <v>3926789.8199999994</v>
      </c>
      <c r="I788" s="662"/>
      <c r="J788" s="241"/>
      <c r="K788" s="241"/>
      <c r="L788" s="241"/>
      <c r="M788" s="241"/>
      <c r="N788" s="241"/>
    </row>
    <row r="789" spans="1:14" s="236" customFormat="1" ht="12.75">
      <c r="A789" s="328"/>
      <c r="B789" s="25"/>
      <c r="C789" s="52"/>
      <c r="D789" s="44"/>
      <c r="E789" s="43"/>
      <c r="F789" s="43"/>
      <c r="G789" s="43"/>
      <c r="H789" s="43"/>
      <c r="I789" s="662"/>
      <c r="J789" s="241"/>
      <c r="K789" s="241"/>
      <c r="L789" s="241"/>
      <c r="M789" s="241"/>
      <c r="N789" s="241"/>
    </row>
    <row r="790" spans="1:14" s="326" customFormat="1" ht="15.75">
      <c r="A790" s="1023" t="s">
        <v>875</v>
      </c>
      <c r="B790" s="1024"/>
      <c r="C790" s="1024"/>
      <c r="D790" s="1030"/>
      <c r="E790" s="1031"/>
      <c r="F790" s="991"/>
      <c r="G790" s="992"/>
      <c r="H790" s="993"/>
      <c r="I790" s="991"/>
      <c r="J790" s="992"/>
      <c r="K790" s="993"/>
      <c r="L790" s="992"/>
      <c r="M790" s="992"/>
      <c r="N790" s="993"/>
    </row>
    <row r="791" spans="1:14" s="236" customFormat="1" ht="12.75">
      <c r="A791" s="219" t="s">
        <v>2066</v>
      </c>
      <c r="B791" s="967" t="s">
        <v>805</v>
      </c>
      <c r="C791" s="219" t="s">
        <v>808</v>
      </c>
      <c r="D791" s="201" t="s">
        <v>774</v>
      </c>
      <c r="E791" s="219" t="s">
        <v>1672</v>
      </c>
      <c r="F791" s="201" t="s">
        <v>1719</v>
      </c>
      <c r="G791" s="201" t="s">
        <v>1675</v>
      </c>
      <c r="H791" s="219" t="s">
        <v>1677</v>
      </c>
      <c r="I791" s="658" t="s">
        <v>2066</v>
      </c>
      <c r="J791" s="986" t="s">
        <v>806</v>
      </c>
      <c r="K791" s="987"/>
      <c r="L791" s="975" t="s">
        <v>807</v>
      </c>
      <c r="M791" s="976"/>
      <c r="N791" s="977"/>
    </row>
    <row r="792" spans="1:14" s="236" customFormat="1" ht="12.75">
      <c r="A792" s="220" t="s">
        <v>2067</v>
      </c>
      <c r="B792" s="990"/>
      <c r="C792" s="220"/>
      <c r="D792" s="202"/>
      <c r="E792" s="220" t="s">
        <v>2071</v>
      </c>
      <c r="F792" s="202" t="s">
        <v>1673</v>
      </c>
      <c r="G792" s="202" t="s">
        <v>1676</v>
      </c>
      <c r="H792" s="220" t="s">
        <v>1884</v>
      </c>
      <c r="I792" s="659" t="s">
        <v>2067</v>
      </c>
      <c r="J792" s="202" t="s">
        <v>409</v>
      </c>
      <c r="K792" s="220" t="s">
        <v>410</v>
      </c>
      <c r="L792" s="978" t="s">
        <v>412</v>
      </c>
      <c r="M792" s="979"/>
      <c r="N792" s="980"/>
    </row>
    <row r="793" spans="1:14" s="236" customFormat="1" ht="12.75">
      <c r="A793" s="221"/>
      <c r="B793" s="222"/>
      <c r="C793" s="220"/>
      <c r="D793" s="222"/>
      <c r="E793" s="221"/>
      <c r="F793" s="202" t="s">
        <v>1674</v>
      </c>
      <c r="G793" s="202"/>
      <c r="H793" s="220"/>
      <c r="I793" s="659"/>
      <c r="J793" s="223"/>
      <c r="K793" s="220"/>
      <c r="L793" s="201" t="s">
        <v>1545</v>
      </c>
      <c r="M793" s="219" t="s">
        <v>2356</v>
      </c>
      <c r="N793" s="219" t="s">
        <v>2363</v>
      </c>
    </row>
    <row r="794" spans="1:14" s="236" customFormat="1" ht="12.75">
      <c r="A794" s="221"/>
      <c r="B794" s="222"/>
      <c r="C794" s="220"/>
      <c r="D794" s="222"/>
      <c r="E794" s="221"/>
      <c r="F794" s="202" t="s">
        <v>1717</v>
      </c>
      <c r="G794" s="202"/>
      <c r="H794" s="221"/>
      <c r="I794" s="660"/>
      <c r="J794" s="223"/>
      <c r="K794" s="221"/>
      <c r="L794" s="202" t="s">
        <v>1546</v>
      </c>
      <c r="M794" s="220" t="s">
        <v>2357</v>
      </c>
      <c r="N794" s="220" t="s">
        <v>2365</v>
      </c>
    </row>
    <row r="795" spans="1:14" s="236" customFormat="1" ht="12.75">
      <c r="A795" s="221"/>
      <c r="B795" s="222"/>
      <c r="C795" s="220"/>
      <c r="D795" s="222"/>
      <c r="E795" s="221"/>
      <c r="F795" s="202"/>
      <c r="G795" s="202"/>
      <c r="H795" s="221"/>
      <c r="I795" s="660"/>
      <c r="J795" s="222"/>
      <c r="K795" s="221"/>
      <c r="L795" s="222"/>
      <c r="M795" s="220" t="s">
        <v>2358</v>
      </c>
      <c r="N795" s="220" t="s">
        <v>2366</v>
      </c>
    </row>
    <row r="796" spans="1:14" s="236" customFormat="1" ht="12.75">
      <c r="A796" s="221"/>
      <c r="B796" s="222"/>
      <c r="C796" s="220"/>
      <c r="D796" s="222"/>
      <c r="E796" s="221"/>
      <c r="F796" s="202" t="s">
        <v>1553</v>
      </c>
      <c r="G796" s="202" t="s">
        <v>1553</v>
      </c>
      <c r="H796" s="220" t="s">
        <v>1553</v>
      </c>
      <c r="I796" s="660"/>
      <c r="J796" s="222"/>
      <c r="K796" s="221"/>
      <c r="L796" s="222"/>
      <c r="M796" s="220" t="s">
        <v>1547</v>
      </c>
      <c r="N796" s="220" t="s">
        <v>1547</v>
      </c>
    </row>
    <row r="797" spans="1:14" s="236" customFormat="1" ht="12.75">
      <c r="A797" s="78">
        <v>1</v>
      </c>
      <c r="B797" s="200">
        <v>2</v>
      </c>
      <c r="C797" s="78">
        <v>3</v>
      </c>
      <c r="D797" s="200">
        <v>4</v>
      </c>
      <c r="E797" s="78">
        <v>5</v>
      </c>
      <c r="F797" s="200">
        <v>6</v>
      </c>
      <c r="G797" s="200">
        <v>7</v>
      </c>
      <c r="H797" s="78">
        <v>8</v>
      </c>
      <c r="I797" s="661">
        <v>9</v>
      </c>
      <c r="J797" s="200">
        <v>10</v>
      </c>
      <c r="K797" s="78">
        <v>11</v>
      </c>
      <c r="L797" s="78">
        <v>12</v>
      </c>
      <c r="M797" s="78">
        <v>13</v>
      </c>
      <c r="N797" s="78">
        <v>14</v>
      </c>
    </row>
    <row r="798" spans="1:14" s="236" customFormat="1" ht="12.75">
      <c r="A798" s="25">
        <v>1</v>
      </c>
      <c r="B798" s="44" t="s">
        <v>3001</v>
      </c>
      <c r="C798" s="25" t="s">
        <v>3002</v>
      </c>
      <c r="D798" s="25" t="s">
        <v>726</v>
      </c>
      <c r="E798" s="25">
        <v>110134004</v>
      </c>
      <c r="F798" s="67">
        <v>10154.2</v>
      </c>
      <c r="G798" s="313">
        <v>10154.2</v>
      </c>
      <c r="H798" s="107">
        <v>0</v>
      </c>
      <c r="I798" s="662">
        <v>1</v>
      </c>
      <c r="J798" s="25" t="s">
        <v>2217</v>
      </c>
      <c r="K798" s="25" t="s">
        <v>2386</v>
      </c>
      <c r="L798" s="241"/>
      <c r="M798" s="241"/>
      <c r="N798" s="241"/>
    </row>
    <row r="799" spans="1:14" s="236" customFormat="1" ht="12.75">
      <c r="A799" s="25">
        <v>2</v>
      </c>
      <c r="B799" s="44" t="s">
        <v>3003</v>
      </c>
      <c r="C799" s="48" t="s">
        <v>259</v>
      </c>
      <c r="D799" s="25" t="s">
        <v>726</v>
      </c>
      <c r="E799" s="25">
        <v>110134001</v>
      </c>
      <c r="F799" s="67">
        <v>18638.12</v>
      </c>
      <c r="G799" s="313">
        <v>18638.12</v>
      </c>
      <c r="H799" s="107">
        <v>0</v>
      </c>
      <c r="I799" s="662">
        <v>2</v>
      </c>
      <c r="J799" s="25" t="s">
        <v>2217</v>
      </c>
      <c r="K799" s="25" t="s">
        <v>2386</v>
      </c>
      <c r="L799" s="241"/>
      <c r="M799" s="241"/>
      <c r="N799" s="241"/>
    </row>
    <row r="800" spans="1:14" s="236" customFormat="1" ht="10.5" customHeight="1">
      <c r="A800" s="25">
        <v>3</v>
      </c>
      <c r="B800" s="44" t="s">
        <v>3004</v>
      </c>
      <c r="C800" s="25" t="s">
        <v>3005</v>
      </c>
      <c r="D800" s="25" t="s">
        <v>726</v>
      </c>
      <c r="E800" s="25">
        <v>110136010</v>
      </c>
      <c r="F800" s="67">
        <v>12450</v>
      </c>
      <c r="G800" s="313">
        <v>12450</v>
      </c>
      <c r="H800" s="107">
        <v>0</v>
      </c>
      <c r="I800" s="662">
        <v>3</v>
      </c>
      <c r="J800" s="25" t="s">
        <v>2217</v>
      </c>
      <c r="K800" s="25" t="s">
        <v>2386</v>
      </c>
      <c r="L800" s="241"/>
      <c r="M800" s="241"/>
      <c r="N800" s="241"/>
    </row>
    <row r="801" spans="1:14" s="236" customFormat="1" ht="12.75">
      <c r="A801" s="25">
        <v>4</v>
      </c>
      <c r="B801" s="44" t="s">
        <v>379</v>
      </c>
      <c r="C801" s="25" t="s">
        <v>876</v>
      </c>
      <c r="D801" s="25" t="s">
        <v>726</v>
      </c>
      <c r="E801" s="25">
        <v>110136011</v>
      </c>
      <c r="F801" s="67">
        <v>12240</v>
      </c>
      <c r="G801" s="79">
        <v>12240</v>
      </c>
      <c r="H801" s="107">
        <v>0</v>
      </c>
      <c r="I801" s="662">
        <v>4</v>
      </c>
      <c r="J801" s="25" t="s">
        <v>2217</v>
      </c>
      <c r="K801" s="25" t="s">
        <v>2386</v>
      </c>
      <c r="L801" s="241"/>
      <c r="M801" s="241"/>
      <c r="N801" s="241"/>
    </row>
    <row r="802" spans="1:14" s="236" customFormat="1" ht="12.75">
      <c r="A802" s="25">
        <v>5</v>
      </c>
      <c r="B802" s="44" t="s">
        <v>3008</v>
      </c>
      <c r="C802" s="25" t="s">
        <v>3009</v>
      </c>
      <c r="D802" s="25" t="s">
        <v>726</v>
      </c>
      <c r="E802" s="25">
        <v>110136012</v>
      </c>
      <c r="F802" s="67">
        <v>10132</v>
      </c>
      <c r="G802" s="313">
        <v>10132</v>
      </c>
      <c r="H802" s="107">
        <v>0</v>
      </c>
      <c r="I802" s="662">
        <v>5</v>
      </c>
      <c r="J802" s="25" t="s">
        <v>2217</v>
      </c>
      <c r="K802" s="25" t="s">
        <v>2386</v>
      </c>
      <c r="L802" s="241"/>
      <c r="M802" s="241"/>
      <c r="N802" s="241"/>
    </row>
    <row r="803" spans="1:14" s="236" customFormat="1" ht="12.75">
      <c r="A803" s="25">
        <v>6</v>
      </c>
      <c r="B803" s="25" t="s">
        <v>1679</v>
      </c>
      <c r="C803" s="46" t="s">
        <v>2560</v>
      </c>
      <c r="D803" s="25" t="s">
        <v>726</v>
      </c>
      <c r="E803" s="366" t="s">
        <v>727</v>
      </c>
      <c r="F803" s="67">
        <v>19932.19</v>
      </c>
      <c r="G803" s="41">
        <v>19932.19</v>
      </c>
      <c r="H803" s="107">
        <v>0</v>
      </c>
      <c r="I803" s="662">
        <v>6</v>
      </c>
      <c r="J803" s="25" t="s">
        <v>2217</v>
      </c>
      <c r="K803" s="25" t="s">
        <v>2386</v>
      </c>
      <c r="L803" s="241"/>
      <c r="M803" s="241"/>
      <c r="N803" s="241"/>
    </row>
    <row r="804" spans="1:14" s="236" customFormat="1" ht="12.75">
      <c r="A804" s="25">
        <v>7</v>
      </c>
      <c r="B804" s="25" t="s">
        <v>3006</v>
      </c>
      <c r="C804" s="46" t="s">
        <v>725</v>
      </c>
      <c r="D804" s="25" t="s">
        <v>726</v>
      </c>
      <c r="E804" s="366" t="s">
        <v>3007</v>
      </c>
      <c r="F804" s="67">
        <v>13467.89</v>
      </c>
      <c r="G804" s="41">
        <v>13467.89</v>
      </c>
      <c r="H804" s="41">
        <v>0</v>
      </c>
      <c r="I804" s="662">
        <v>7</v>
      </c>
      <c r="J804" s="25" t="s">
        <v>2217</v>
      </c>
      <c r="K804" s="25" t="s">
        <v>2386</v>
      </c>
      <c r="L804" s="241"/>
      <c r="M804" s="241"/>
      <c r="N804" s="241"/>
    </row>
    <row r="805" spans="1:14" s="236" customFormat="1" ht="12.75">
      <c r="A805" s="25">
        <v>8</v>
      </c>
      <c r="B805" s="25" t="s">
        <v>3649</v>
      </c>
      <c r="C805" s="46" t="s">
        <v>3650</v>
      </c>
      <c r="D805" s="25" t="s">
        <v>726</v>
      </c>
      <c r="E805" s="366" t="s">
        <v>3651</v>
      </c>
      <c r="F805" s="67">
        <v>29530</v>
      </c>
      <c r="G805" s="41">
        <v>29530</v>
      </c>
      <c r="H805" s="41">
        <v>0</v>
      </c>
      <c r="I805" s="662">
        <v>8</v>
      </c>
      <c r="J805" s="25" t="s">
        <v>2217</v>
      </c>
      <c r="K805" s="25" t="s">
        <v>2386</v>
      </c>
      <c r="L805" s="241"/>
      <c r="M805" s="241"/>
      <c r="N805" s="241"/>
    </row>
    <row r="806" spans="1:14" s="236" customFormat="1" ht="12.75">
      <c r="A806" s="25">
        <v>9</v>
      </c>
      <c r="B806" s="25" t="s">
        <v>3652</v>
      </c>
      <c r="C806" s="46" t="s">
        <v>3650</v>
      </c>
      <c r="D806" s="25" t="s">
        <v>726</v>
      </c>
      <c r="E806" s="366" t="s">
        <v>3653</v>
      </c>
      <c r="F806" s="67">
        <v>29530</v>
      </c>
      <c r="G806" s="41">
        <v>29530</v>
      </c>
      <c r="H806" s="41">
        <v>0</v>
      </c>
      <c r="I806" s="662">
        <v>9</v>
      </c>
      <c r="J806" s="25" t="s">
        <v>2217</v>
      </c>
      <c r="K806" s="25" t="s">
        <v>2386</v>
      </c>
      <c r="L806" s="241"/>
      <c r="M806" s="241"/>
      <c r="N806" s="241"/>
    </row>
    <row r="807" spans="1:14" s="236" customFormat="1" ht="12.75">
      <c r="A807" s="25">
        <v>10</v>
      </c>
      <c r="B807" s="25" t="s">
        <v>3654</v>
      </c>
      <c r="C807" s="46" t="s">
        <v>3658</v>
      </c>
      <c r="D807" s="25" t="s">
        <v>726</v>
      </c>
      <c r="E807" s="366" t="s">
        <v>3659</v>
      </c>
      <c r="F807" s="67">
        <v>17500</v>
      </c>
      <c r="G807" s="41">
        <v>17500</v>
      </c>
      <c r="H807" s="41">
        <v>0</v>
      </c>
      <c r="I807" s="662">
        <v>10</v>
      </c>
      <c r="J807" s="25" t="s">
        <v>2217</v>
      </c>
      <c r="K807" s="25" t="s">
        <v>2386</v>
      </c>
      <c r="L807" s="241"/>
      <c r="M807" s="241"/>
      <c r="N807" s="241"/>
    </row>
    <row r="808" spans="1:14" s="236" customFormat="1" ht="25.5">
      <c r="A808" s="25">
        <v>11</v>
      </c>
      <c r="B808" s="64" t="s">
        <v>3655</v>
      </c>
      <c r="C808" s="317" t="s">
        <v>3660</v>
      </c>
      <c r="D808" s="64" t="s">
        <v>726</v>
      </c>
      <c r="E808" s="468" t="s">
        <v>3661</v>
      </c>
      <c r="F808" s="67">
        <v>73774.27</v>
      </c>
      <c r="G808" s="285">
        <v>73774.27</v>
      </c>
      <c r="H808" s="285">
        <v>0</v>
      </c>
      <c r="I808" s="662">
        <v>11</v>
      </c>
      <c r="J808" s="25" t="s">
        <v>2217</v>
      </c>
      <c r="K808" s="25" t="s">
        <v>2386</v>
      </c>
      <c r="L808" s="241"/>
      <c r="M808" s="241"/>
      <c r="N808" s="241"/>
    </row>
    <row r="809" spans="1:14" s="236" customFormat="1" ht="12.75">
      <c r="A809" s="25">
        <v>12</v>
      </c>
      <c r="B809" s="25" t="s">
        <v>3656</v>
      </c>
      <c r="C809" s="46" t="s">
        <v>3662</v>
      </c>
      <c r="D809" s="25" t="s">
        <v>726</v>
      </c>
      <c r="E809" s="366" t="s">
        <v>3663</v>
      </c>
      <c r="F809" s="67">
        <v>20620</v>
      </c>
      <c r="G809" s="285">
        <v>20620</v>
      </c>
      <c r="H809" s="285">
        <v>0</v>
      </c>
      <c r="I809" s="662">
        <v>12</v>
      </c>
      <c r="J809" s="25" t="s">
        <v>2217</v>
      </c>
      <c r="K809" s="25" t="s">
        <v>2386</v>
      </c>
      <c r="L809" s="241"/>
      <c r="M809" s="241"/>
      <c r="N809" s="241"/>
    </row>
    <row r="810" spans="1:14" s="236" customFormat="1" ht="12.75">
      <c r="A810" s="25">
        <v>13</v>
      </c>
      <c r="B810" s="25" t="s">
        <v>3657</v>
      </c>
      <c r="C810" s="46" t="s">
        <v>3664</v>
      </c>
      <c r="D810" s="25" t="s">
        <v>726</v>
      </c>
      <c r="E810" s="366" t="s">
        <v>3665</v>
      </c>
      <c r="F810" s="67">
        <v>19920</v>
      </c>
      <c r="G810" s="285">
        <v>19920</v>
      </c>
      <c r="H810" s="285">
        <v>0</v>
      </c>
      <c r="I810" s="662">
        <v>13</v>
      </c>
      <c r="J810" s="25" t="s">
        <v>2217</v>
      </c>
      <c r="K810" s="25" t="s">
        <v>2386</v>
      </c>
      <c r="L810" s="241"/>
      <c r="M810" s="241"/>
      <c r="N810" s="241"/>
    </row>
    <row r="811" spans="1:14" s="236" customFormat="1" ht="12.75">
      <c r="A811" s="25">
        <v>14</v>
      </c>
      <c r="B811" s="25" t="s">
        <v>4597</v>
      </c>
      <c r="C811" s="46" t="s">
        <v>4575</v>
      </c>
      <c r="D811" s="25" t="s">
        <v>726</v>
      </c>
      <c r="E811" s="366"/>
      <c r="F811" s="67">
        <v>14707.09</v>
      </c>
      <c r="G811" s="285">
        <v>14707.09</v>
      </c>
      <c r="H811" s="285">
        <v>0</v>
      </c>
      <c r="I811" s="662">
        <v>14</v>
      </c>
      <c r="J811" s="25" t="s">
        <v>2217</v>
      </c>
      <c r="K811" s="25" t="s">
        <v>2386</v>
      </c>
      <c r="L811" s="241"/>
      <c r="M811" s="241"/>
      <c r="N811" s="241"/>
    </row>
    <row r="812" spans="1:14" s="236" customFormat="1" ht="12.75">
      <c r="A812" s="25">
        <v>15</v>
      </c>
      <c r="B812" s="25" t="s">
        <v>5854</v>
      </c>
      <c r="C812" s="46" t="s">
        <v>5777</v>
      </c>
      <c r="D812" s="25" t="s">
        <v>726</v>
      </c>
      <c r="E812" s="366" t="s">
        <v>5855</v>
      </c>
      <c r="F812" s="67">
        <v>99335</v>
      </c>
      <c r="G812" s="285">
        <v>99335</v>
      </c>
      <c r="H812" s="285">
        <v>0</v>
      </c>
      <c r="I812" s="662">
        <v>15</v>
      </c>
      <c r="J812" s="25"/>
      <c r="K812" s="25"/>
      <c r="L812" s="241"/>
      <c r="M812" s="241"/>
      <c r="N812" s="241"/>
    </row>
    <row r="813" spans="1:14" s="236" customFormat="1" ht="15.75" customHeight="1">
      <c r="A813" s="25"/>
      <c r="B813" s="25"/>
      <c r="C813" s="248"/>
      <c r="D813" s="25" t="s">
        <v>1631</v>
      </c>
      <c r="E813" s="77"/>
      <c r="F813" s="79">
        <f>SUM(F798:F812)</f>
        <v>401930.76</v>
      </c>
      <c r="G813" s="79">
        <f>SUM(G798:G812)</f>
        <v>401930.76</v>
      </c>
      <c r="H813" s="79">
        <f>SUM(H798:H812)</f>
        <v>0</v>
      </c>
      <c r="I813" s="662"/>
      <c r="J813" s="241"/>
      <c r="K813" s="241"/>
      <c r="L813" s="241"/>
      <c r="M813" s="241"/>
      <c r="N813" s="241"/>
    </row>
    <row r="814" spans="1:14" s="236" customFormat="1" ht="12.75">
      <c r="A814" s="25"/>
      <c r="B814" s="25"/>
      <c r="C814" s="248"/>
      <c r="D814" s="25"/>
      <c r="E814" s="327"/>
      <c r="F814" s="246"/>
      <c r="G814" s="347"/>
      <c r="H814" s="246"/>
      <c r="I814" s="670"/>
      <c r="J814" s="348"/>
      <c r="K814" s="242"/>
      <c r="L814" s="346"/>
      <c r="M814" s="346"/>
      <c r="N814" s="242"/>
    </row>
    <row r="815" spans="1:14" s="250" customFormat="1" ht="15.75">
      <c r="A815" s="1023" t="s">
        <v>1508</v>
      </c>
      <c r="B815" s="1024"/>
      <c r="C815" s="1024"/>
      <c r="D815" s="1030"/>
      <c r="E815" s="1031"/>
      <c r="F815" s="1006"/>
      <c r="G815" s="1007"/>
      <c r="H815" s="1008"/>
      <c r="I815" s="1006"/>
      <c r="J815" s="1007"/>
      <c r="K815" s="1008"/>
      <c r="L815" s="1006"/>
      <c r="M815" s="1007"/>
      <c r="N815" s="1008"/>
    </row>
    <row r="816" spans="1:14" s="236" customFormat="1" ht="12.75">
      <c r="A816" s="219" t="s">
        <v>2066</v>
      </c>
      <c r="B816" s="967" t="s">
        <v>805</v>
      </c>
      <c r="C816" s="219" t="s">
        <v>808</v>
      </c>
      <c r="D816" s="201" t="s">
        <v>774</v>
      </c>
      <c r="E816" s="219" t="s">
        <v>1672</v>
      </c>
      <c r="F816" s="201" t="s">
        <v>1719</v>
      </c>
      <c r="G816" s="201" t="s">
        <v>1675</v>
      </c>
      <c r="H816" s="219" t="s">
        <v>1677</v>
      </c>
      <c r="I816" s="658" t="s">
        <v>2066</v>
      </c>
      <c r="J816" s="986" t="s">
        <v>806</v>
      </c>
      <c r="K816" s="987"/>
      <c r="L816" s="975" t="s">
        <v>807</v>
      </c>
      <c r="M816" s="976"/>
      <c r="N816" s="977"/>
    </row>
    <row r="817" spans="1:14" s="236" customFormat="1" ht="12.75">
      <c r="A817" s="220" t="s">
        <v>2067</v>
      </c>
      <c r="B817" s="990"/>
      <c r="C817" s="220"/>
      <c r="D817" s="202"/>
      <c r="E817" s="220" t="s">
        <v>2071</v>
      </c>
      <c r="F817" s="202" t="s">
        <v>1673</v>
      </c>
      <c r="G817" s="202" t="s">
        <v>1676</v>
      </c>
      <c r="H817" s="220" t="s">
        <v>1884</v>
      </c>
      <c r="I817" s="659" t="s">
        <v>2067</v>
      </c>
      <c r="J817" s="202" t="s">
        <v>409</v>
      </c>
      <c r="K817" s="220" t="s">
        <v>410</v>
      </c>
      <c r="L817" s="978" t="s">
        <v>412</v>
      </c>
      <c r="M817" s="979"/>
      <c r="N817" s="980"/>
    </row>
    <row r="818" spans="1:14" s="236" customFormat="1" ht="12.75">
      <c r="A818" s="221"/>
      <c r="B818" s="222"/>
      <c r="C818" s="220"/>
      <c r="D818" s="222"/>
      <c r="E818" s="221"/>
      <c r="F818" s="202" t="s">
        <v>1674</v>
      </c>
      <c r="G818" s="202"/>
      <c r="H818" s="220"/>
      <c r="I818" s="659"/>
      <c r="J818" s="223"/>
      <c r="K818" s="220"/>
      <c r="L818" s="201" t="s">
        <v>1545</v>
      </c>
      <c r="M818" s="219" t="s">
        <v>2356</v>
      </c>
      <c r="N818" s="219" t="s">
        <v>2363</v>
      </c>
    </row>
    <row r="819" spans="1:14" s="236" customFormat="1" ht="12.75">
      <c r="A819" s="221"/>
      <c r="B819" s="222"/>
      <c r="C819" s="220"/>
      <c r="D819" s="222"/>
      <c r="E819" s="221"/>
      <c r="F819" s="202" t="s">
        <v>1717</v>
      </c>
      <c r="G819" s="202"/>
      <c r="H819" s="221"/>
      <c r="I819" s="660"/>
      <c r="J819" s="223"/>
      <c r="K819" s="221"/>
      <c r="L819" s="202" t="s">
        <v>1546</v>
      </c>
      <c r="M819" s="220" t="s">
        <v>2357</v>
      </c>
      <c r="N819" s="220" t="s">
        <v>2365</v>
      </c>
    </row>
    <row r="820" spans="1:14" s="236" customFormat="1" ht="12.75">
      <c r="A820" s="221"/>
      <c r="B820" s="222"/>
      <c r="C820" s="220"/>
      <c r="D820" s="222"/>
      <c r="E820" s="221"/>
      <c r="F820" s="202"/>
      <c r="G820" s="202"/>
      <c r="H820" s="221"/>
      <c r="I820" s="660"/>
      <c r="J820" s="222"/>
      <c r="K820" s="221"/>
      <c r="L820" s="222"/>
      <c r="M820" s="220" t="s">
        <v>2358</v>
      </c>
      <c r="N820" s="220" t="s">
        <v>2366</v>
      </c>
    </row>
    <row r="821" spans="1:14" s="236" customFormat="1" ht="12.75">
      <c r="A821" s="221"/>
      <c r="B821" s="222"/>
      <c r="C821" s="220"/>
      <c r="D821" s="222"/>
      <c r="E821" s="221"/>
      <c r="F821" s="202" t="s">
        <v>1553</v>
      </c>
      <c r="G821" s="202" t="s">
        <v>1553</v>
      </c>
      <c r="H821" s="220" t="s">
        <v>1553</v>
      </c>
      <c r="I821" s="660"/>
      <c r="J821" s="222"/>
      <c r="K821" s="221"/>
      <c r="L821" s="222"/>
      <c r="M821" s="220" t="s">
        <v>1547</v>
      </c>
      <c r="N821" s="220" t="s">
        <v>1547</v>
      </c>
    </row>
    <row r="822" spans="1:14" s="236" customFormat="1" ht="12.75">
      <c r="A822" s="78">
        <v>1</v>
      </c>
      <c r="B822" s="200">
        <v>2</v>
      </c>
      <c r="C822" s="78">
        <v>3</v>
      </c>
      <c r="D822" s="200">
        <v>4</v>
      </c>
      <c r="E822" s="78">
        <v>5</v>
      </c>
      <c r="F822" s="200">
        <v>6</v>
      </c>
      <c r="G822" s="200">
        <v>7</v>
      </c>
      <c r="H822" s="78">
        <v>8</v>
      </c>
      <c r="I822" s="661">
        <v>9</v>
      </c>
      <c r="J822" s="200">
        <v>10</v>
      </c>
      <c r="K822" s="78">
        <v>11</v>
      </c>
      <c r="L822" s="78">
        <v>12</v>
      </c>
      <c r="M822" s="78">
        <v>13</v>
      </c>
      <c r="N822" s="78">
        <v>14</v>
      </c>
    </row>
    <row r="823" spans="1:14" s="236" customFormat="1" ht="12.75">
      <c r="A823" s="25">
        <v>1</v>
      </c>
      <c r="B823" s="25" t="s">
        <v>3010</v>
      </c>
      <c r="C823" s="272" t="s">
        <v>1509</v>
      </c>
      <c r="D823" s="25" t="s">
        <v>453</v>
      </c>
      <c r="E823" s="25">
        <v>110104001</v>
      </c>
      <c r="F823" s="313">
        <v>104196.96</v>
      </c>
      <c r="G823" s="313">
        <v>104196.96</v>
      </c>
      <c r="H823" s="314">
        <v>0</v>
      </c>
      <c r="I823" s="662">
        <v>1</v>
      </c>
      <c r="J823" s="25" t="s">
        <v>2218</v>
      </c>
      <c r="K823" s="25" t="s">
        <v>2386</v>
      </c>
      <c r="L823" s="27"/>
      <c r="M823" s="27"/>
      <c r="N823" s="27"/>
    </row>
    <row r="824" spans="1:14" s="236" customFormat="1" ht="12.75">
      <c r="A824" s="25">
        <v>2</v>
      </c>
      <c r="B824" s="25" t="s">
        <v>1076</v>
      </c>
      <c r="C824" s="57" t="s">
        <v>1510</v>
      </c>
      <c r="D824" s="25" t="s">
        <v>453</v>
      </c>
      <c r="E824" s="25">
        <v>110104002</v>
      </c>
      <c r="F824" s="79">
        <v>28437.45</v>
      </c>
      <c r="G824" s="79">
        <v>28437.45</v>
      </c>
      <c r="H824" s="81">
        <f aca="true" t="shared" si="5" ref="H824:H852">F824-G824</f>
        <v>0</v>
      </c>
      <c r="I824" s="662">
        <v>2</v>
      </c>
      <c r="J824" s="25" t="s">
        <v>2218</v>
      </c>
      <c r="K824" s="25" t="s">
        <v>2386</v>
      </c>
      <c r="L824" s="27"/>
      <c r="M824" s="27"/>
      <c r="N824" s="27"/>
    </row>
    <row r="825" spans="1:14" s="236" customFormat="1" ht="12.75">
      <c r="A825" s="25">
        <v>3</v>
      </c>
      <c r="B825" s="25" t="s">
        <v>1077</v>
      </c>
      <c r="C825" s="57" t="s">
        <v>1511</v>
      </c>
      <c r="D825" s="25" t="s">
        <v>453</v>
      </c>
      <c r="E825" s="25">
        <v>110104003</v>
      </c>
      <c r="F825" s="79">
        <v>38999.45</v>
      </c>
      <c r="G825" s="79">
        <v>38999.45</v>
      </c>
      <c r="H825" s="81">
        <f t="shared" si="5"/>
        <v>0</v>
      </c>
      <c r="I825" s="662">
        <v>3</v>
      </c>
      <c r="J825" s="25" t="s">
        <v>2218</v>
      </c>
      <c r="K825" s="25" t="s">
        <v>2386</v>
      </c>
      <c r="L825" s="27"/>
      <c r="M825" s="27"/>
      <c r="N825" s="27"/>
    </row>
    <row r="826" spans="1:14" s="236" customFormat="1" ht="12.75">
      <c r="A826" s="25">
        <v>4</v>
      </c>
      <c r="B826" s="25" t="s">
        <v>1078</v>
      </c>
      <c r="C826" s="57" t="s">
        <v>1512</v>
      </c>
      <c r="D826" s="25" t="s">
        <v>453</v>
      </c>
      <c r="E826" s="25">
        <v>110104004</v>
      </c>
      <c r="F826" s="79">
        <v>44041.01</v>
      </c>
      <c r="G826" s="79">
        <v>44041.01</v>
      </c>
      <c r="H826" s="81">
        <f t="shared" si="5"/>
        <v>0</v>
      </c>
      <c r="I826" s="662">
        <v>4</v>
      </c>
      <c r="J826" s="25" t="s">
        <v>2218</v>
      </c>
      <c r="K826" s="25" t="s">
        <v>2386</v>
      </c>
      <c r="L826" s="27"/>
      <c r="M826" s="27"/>
      <c r="N826" s="27"/>
    </row>
    <row r="827" spans="1:14" s="236" customFormat="1" ht="12.75">
      <c r="A827" s="25">
        <v>5</v>
      </c>
      <c r="B827" s="25" t="s">
        <v>1079</v>
      </c>
      <c r="C827" s="57" t="s">
        <v>1513</v>
      </c>
      <c r="D827" s="25" t="s">
        <v>453</v>
      </c>
      <c r="E827" s="25">
        <v>110104005</v>
      </c>
      <c r="F827" s="79">
        <v>50763.92</v>
      </c>
      <c r="G827" s="79">
        <v>50763.92</v>
      </c>
      <c r="H827" s="81">
        <f t="shared" si="5"/>
        <v>0</v>
      </c>
      <c r="I827" s="662">
        <v>5</v>
      </c>
      <c r="J827" s="25" t="s">
        <v>2218</v>
      </c>
      <c r="K827" s="25" t="s">
        <v>2386</v>
      </c>
      <c r="L827" s="27"/>
      <c r="M827" s="27"/>
      <c r="N827" s="27"/>
    </row>
    <row r="828" spans="1:14" s="236" customFormat="1" ht="12.75">
      <c r="A828" s="25">
        <v>6</v>
      </c>
      <c r="B828" s="25" t="s">
        <v>1080</v>
      </c>
      <c r="C828" s="57" t="s">
        <v>1514</v>
      </c>
      <c r="D828" s="25" t="s">
        <v>453</v>
      </c>
      <c r="E828" s="25">
        <v>110104006</v>
      </c>
      <c r="F828" s="79">
        <v>33147.09</v>
      </c>
      <c r="G828" s="79">
        <v>33147.09</v>
      </c>
      <c r="H828" s="81">
        <f t="shared" si="5"/>
        <v>0</v>
      </c>
      <c r="I828" s="662">
        <v>6</v>
      </c>
      <c r="J828" s="25" t="s">
        <v>2218</v>
      </c>
      <c r="K828" s="25" t="s">
        <v>2386</v>
      </c>
      <c r="L828" s="27"/>
      <c r="M828" s="27"/>
      <c r="N828" s="27"/>
    </row>
    <row r="829" spans="1:14" s="236" customFormat="1" ht="12.75">
      <c r="A829" s="25">
        <v>7</v>
      </c>
      <c r="B829" s="25" t="s">
        <v>1081</v>
      </c>
      <c r="C829" s="57" t="s">
        <v>1515</v>
      </c>
      <c r="D829" s="25" t="s">
        <v>453</v>
      </c>
      <c r="E829" s="25">
        <v>110104007</v>
      </c>
      <c r="F829" s="79">
        <v>39007.95</v>
      </c>
      <c r="G829" s="79">
        <v>39007.95</v>
      </c>
      <c r="H829" s="81">
        <f t="shared" si="5"/>
        <v>0</v>
      </c>
      <c r="I829" s="662">
        <v>7</v>
      </c>
      <c r="J829" s="25" t="s">
        <v>2218</v>
      </c>
      <c r="K829" s="25" t="s">
        <v>2386</v>
      </c>
      <c r="L829" s="27"/>
      <c r="M829" s="27"/>
      <c r="N829" s="27"/>
    </row>
    <row r="830" spans="1:14" s="236" customFormat="1" ht="12.75">
      <c r="A830" s="25">
        <v>8</v>
      </c>
      <c r="B830" s="25" t="s">
        <v>2219</v>
      </c>
      <c r="C830" s="57" t="s">
        <v>1516</v>
      </c>
      <c r="D830" s="25" t="s">
        <v>453</v>
      </c>
      <c r="E830" s="25">
        <v>110104008</v>
      </c>
      <c r="F830" s="79">
        <v>41176.48</v>
      </c>
      <c r="G830" s="79">
        <v>41176.48</v>
      </c>
      <c r="H830" s="81">
        <f t="shared" si="5"/>
        <v>0</v>
      </c>
      <c r="I830" s="662">
        <v>8</v>
      </c>
      <c r="J830" s="25" t="s">
        <v>2218</v>
      </c>
      <c r="K830" s="25" t="s">
        <v>2386</v>
      </c>
      <c r="L830" s="27"/>
      <c r="M830" s="27"/>
      <c r="N830" s="27"/>
    </row>
    <row r="831" spans="1:14" s="236" customFormat="1" ht="12.75">
      <c r="A831" s="25">
        <v>9</v>
      </c>
      <c r="B831" s="26" t="s">
        <v>2220</v>
      </c>
      <c r="C831" s="57" t="s">
        <v>2466</v>
      </c>
      <c r="D831" s="25" t="s">
        <v>453</v>
      </c>
      <c r="E831" s="25">
        <v>110104009</v>
      </c>
      <c r="F831" s="79">
        <v>24384.47</v>
      </c>
      <c r="G831" s="79">
        <v>24384.47</v>
      </c>
      <c r="H831" s="81">
        <f t="shared" si="5"/>
        <v>0</v>
      </c>
      <c r="I831" s="662">
        <v>9</v>
      </c>
      <c r="J831" s="25" t="s">
        <v>2218</v>
      </c>
      <c r="K831" s="25" t="s">
        <v>2386</v>
      </c>
      <c r="L831" s="27"/>
      <c r="M831" s="27"/>
      <c r="N831" s="27"/>
    </row>
    <row r="832" spans="1:14" s="236" customFormat="1" ht="12.75">
      <c r="A832" s="25">
        <v>10</v>
      </c>
      <c r="B832" s="25" t="s">
        <v>1587</v>
      </c>
      <c r="C832" s="57" t="s">
        <v>147</v>
      </c>
      <c r="D832" s="25" t="s">
        <v>453</v>
      </c>
      <c r="E832" s="25">
        <v>110104016</v>
      </c>
      <c r="F832" s="79">
        <v>12857.25</v>
      </c>
      <c r="G832" s="79">
        <v>12857.25</v>
      </c>
      <c r="H832" s="81">
        <f t="shared" si="5"/>
        <v>0</v>
      </c>
      <c r="I832" s="662">
        <v>10</v>
      </c>
      <c r="J832" s="25" t="s">
        <v>2218</v>
      </c>
      <c r="K832" s="25" t="s">
        <v>2386</v>
      </c>
      <c r="L832" s="27"/>
      <c r="M832" s="27"/>
      <c r="N832" s="27"/>
    </row>
    <row r="833" spans="1:14" s="236" customFormat="1" ht="12.75">
      <c r="A833" s="25">
        <v>11</v>
      </c>
      <c r="B833" s="25" t="s">
        <v>1588</v>
      </c>
      <c r="C833" s="57" t="s">
        <v>148</v>
      </c>
      <c r="D833" s="25" t="s">
        <v>453</v>
      </c>
      <c r="E833" s="25">
        <v>110104017</v>
      </c>
      <c r="F833" s="79">
        <v>19255.94</v>
      </c>
      <c r="G833" s="79">
        <v>19255.94</v>
      </c>
      <c r="H833" s="81">
        <f t="shared" si="5"/>
        <v>0</v>
      </c>
      <c r="I833" s="662">
        <v>11</v>
      </c>
      <c r="J833" s="25" t="s">
        <v>2218</v>
      </c>
      <c r="K833" s="25" t="s">
        <v>2386</v>
      </c>
      <c r="L833" s="27"/>
      <c r="M833" s="27"/>
      <c r="N833" s="27"/>
    </row>
    <row r="834" spans="1:14" s="236" customFormat="1" ht="12.75">
      <c r="A834" s="25">
        <v>12</v>
      </c>
      <c r="B834" s="25" t="s">
        <v>1589</v>
      </c>
      <c r="C834" s="57" t="s">
        <v>149</v>
      </c>
      <c r="D834" s="25" t="s">
        <v>453</v>
      </c>
      <c r="E834" s="25">
        <v>110104018</v>
      </c>
      <c r="F834" s="79">
        <v>19255.94</v>
      </c>
      <c r="G834" s="79">
        <v>19255.94</v>
      </c>
      <c r="H834" s="81">
        <f t="shared" si="5"/>
        <v>0</v>
      </c>
      <c r="I834" s="662">
        <v>12</v>
      </c>
      <c r="J834" s="25" t="s">
        <v>2218</v>
      </c>
      <c r="K834" s="25" t="s">
        <v>2386</v>
      </c>
      <c r="L834" s="27"/>
      <c r="M834" s="27"/>
      <c r="N834" s="27"/>
    </row>
    <row r="835" spans="1:14" s="236" customFormat="1" ht="12.75">
      <c r="A835" s="25">
        <v>13</v>
      </c>
      <c r="B835" s="25" t="s">
        <v>1590</v>
      </c>
      <c r="C835" s="57" t="s">
        <v>150</v>
      </c>
      <c r="D835" s="25" t="s">
        <v>453</v>
      </c>
      <c r="E835" s="25">
        <v>110104019</v>
      </c>
      <c r="F835" s="79">
        <v>10517.83</v>
      </c>
      <c r="G835" s="79">
        <v>10517.83</v>
      </c>
      <c r="H835" s="81">
        <f t="shared" si="5"/>
        <v>0</v>
      </c>
      <c r="I835" s="662">
        <v>13</v>
      </c>
      <c r="J835" s="25" t="s">
        <v>2218</v>
      </c>
      <c r="K835" s="25" t="s">
        <v>2386</v>
      </c>
      <c r="L835" s="27"/>
      <c r="M835" s="27"/>
      <c r="N835" s="27"/>
    </row>
    <row r="836" spans="1:14" s="236" customFormat="1" ht="12.75">
      <c r="A836" s="25">
        <v>14</v>
      </c>
      <c r="B836" s="25" t="s">
        <v>1591</v>
      </c>
      <c r="C836" s="57" t="s">
        <v>793</v>
      </c>
      <c r="D836" s="25" t="s">
        <v>453</v>
      </c>
      <c r="E836" s="25">
        <v>410134027</v>
      </c>
      <c r="F836" s="79">
        <v>11928.72</v>
      </c>
      <c r="G836" s="79">
        <v>11928.72</v>
      </c>
      <c r="H836" s="81">
        <f t="shared" si="5"/>
        <v>0</v>
      </c>
      <c r="I836" s="662">
        <v>14</v>
      </c>
      <c r="J836" s="25" t="s">
        <v>2218</v>
      </c>
      <c r="K836" s="25" t="s">
        <v>2386</v>
      </c>
      <c r="L836" s="27"/>
      <c r="M836" s="27"/>
      <c r="N836" s="27"/>
    </row>
    <row r="837" spans="1:14" s="236" customFormat="1" ht="12.75">
      <c r="A837" s="25">
        <v>15</v>
      </c>
      <c r="B837" s="25" t="s">
        <v>16</v>
      </c>
      <c r="C837" s="57" t="s">
        <v>1703</v>
      </c>
      <c r="D837" s="25" t="s">
        <v>453</v>
      </c>
      <c r="E837" s="40" t="s">
        <v>2458</v>
      </c>
      <c r="F837" s="79">
        <v>40377.36</v>
      </c>
      <c r="G837" s="79">
        <v>40377.36</v>
      </c>
      <c r="H837" s="81">
        <f t="shared" si="5"/>
        <v>0</v>
      </c>
      <c r="I837" s="662">
        <v>15</v>
      </c>
      <c r="J837" s="25" t="s">
        <v>2218</v>
      </c>
      <c r="K837" s="25" t="s">
        <v>2386</v>
      </c>
      <c r="L837" s="27"/>
      <c r="M837" s="27"/>
      <c r="N837" s="27"/>
    </row>
    <row r="838" spans="1:14" s="236" customFormat="1" ht="12.75">
      <c r="A838" s="25">
        <v>16</v>
      </c>
      <c r="B838" s="25" t="s">
        <v>17</v>
      </c>
      <c r="C838" s="57" t="s">
        <v>794</v>
      </c>
      <c r="D838" s="25" t="s">
        <v>453</v>
      </c>
      <c r="E838" s="40" t="s">
        <v>2459</v>
      </c>
      <c r="F838" s="79">
        <v>15912.93</v>
      </c>
      <c r="G838" s="79">
        <v>15912.93</v>
      </c>
      <c r="H838" s="81">
        <f t="shared" si="5"/>
        <v>0</v>
      </c>
      <c r="I838" s="662">
        <v>16</v>
      </c>
      <c r="J838" s="25" t="s">
        <v>2218</v>
      </c>
      <c r="K838" s="25" t="s">
        <v>2386</v>
      </c>
      <c r="L838" s="27"/>
      <c r="M838" s="27"/>
      <c r="N838" s="27"/>
    </row>
    <row r="839" spans="1:14" s="236" customFormat="1" ht="12.75">
      <c r="A839" s="25">
        <v>17</v>
      </c>
      <c r="B839" s="25" t="s">
        <v>18</v>
      </c>
      <c r="C839" s="57" t="s">
        <v>1706</v>
      </c>
      <c r="D839" s="25" t="s">
        <v>453</v>
      </c>
      <c r="E839" s="40" t="s">
        <v>467</v>
      </c>
      <c r="F839" s="79">
        <v>36023.56</v>
      </c>
      <c r="G839" s="79">
        <v>36023.56</v>
      </c>
      <c r="H839" s="81">
        <f t="shared" si="5"/>
        <v>0</v>
      </c>
      <c r="I839" s="662">
        <v>17</v>
      </c>
      <c r="J839" s="25" t="s">
        <v>2218</v>
      </c>
      <c r="K839" s="25" t="s">
        <v>2386</v>
      </c>
      <c r="L839" s="27"/>
      <c r="M839" s="27"/>
      <c r="N839" s="27"/>
    </row>
    <row r="840" spans="1:14" s="236" customFormat="1" ht="12.75">
      <c r="A840" s="25">
        <v>18</v>
      </c>
      <c r="B840" s="25" t="s">
        <v>1034</v>
      </c>
      <c r="C840" s="57" t="s">
        <v>1703</v>
      </c>
      <c r="D840" s="25" t="s">
        <v>453</v>
      </c>
      <c r="E840" s="40" t="s">
        <v>468</v>
      </c>
      <c r="F840" s="79">
        <v>11899.15</v>
      </c>
      <c r="G840" s="79">
        <v>11899.15</v>
      </c>
      <c r="H840" s="81">
        <f t="shared" si="5"/>
        <v>0</v>
      </c>
      <c r="I840" s="662">
        <v>18</v>
      </c>
      <c r="J840" s="25" t="s">
        <v>2218</v>
      </c>
      <c r="K840" s="25" t="s">
        <v>2386</v>
      </c>
      <c r="L840" s="27"/>
      <c r="M840" s="27"/>
      <c r="N840" s="27"/>
    </row>
    <row r="841" spans="1:14" s="236" customFormat="1" ht="12.75">
      <c r="A841" s="25">
        <v>19</v>
      </c>
      <c r="B841" s="25" t="s">
        <v>1035</v>
      </c>
      <c r="C841" s="57" t="s">
        <v>796</v>
      </c>
      <c r="D841" s="25" t="s">
        <v>453</v>
      </c>
      <c r="E841" s="40" t="s">
        <v>2461</v>
      </c>
      <c r="F841" s="79">
        <v>12545.19</v>
      </c>
      <c r="G841" s="79">
        <v>12545.19</v>
      </c>
      <c r="H841" s="81">
        <f t="shared" si="5"/>
        <v>0</v>
      </c>
      <c r="I841" s="662">
        <v>19</v>
      </c>
      <c r="J841" s="25" t="s">
        <v>2218</v>
      </c>
      <c r="K841" s="25" t="s">
        <v>2386</v>
      </c>
      <c r="L841" s="27"/>
      <c r="M841" s="27"/>
      <c r="N841" s="27"/>
    </row>
    <row r="842" spans="1:14" s="236" customFormat="1" ht="12.75">
      <c r="A842" s="25">
        <v>20</v>
      </c>
      <c r="B842" s="25" t="s">
        <v>1036</v>
      </c>
      <c r="C842" s="57" t="s">
        <v>797</v>
      </c>
      <c r="D842" s="25" t="s">
        <v>453</v>
      </c>
      <c r="E842" s="40" t="s">
        <v>157</v>
      </c>
      <c r="F842" s="79">
        <v>22585.33</v>
      </c>
      <c r="G842" s="79">
        <v>22585.33</v>
      </c>
      <c r="H842" s="81">
        <f t="shared" si="5"/>
        <v>0</v>
      </c>
      <c r="I842" s="662">
        <v>20</v>
      </c>
      <c r="J842" s="25" t="s">
        <v>2218</v>
      </c>
      <c r="K842" s="25" t="s">
        <v>2386</v>
      </c>
      <c r="L842" s="27"/>
      <c r="M842" s="27"/>
      <c r="N842" s="27"/>
    </row>
    <row r="843" spans="1:14" s="236" customFormat="1" ht="12.75">
      <c r="A843" s="25">
        <v>21</v>
      </c>
      <c r="B843" s="25" t="s">
        <v>2248</v>
      </c>
      <c r="C843" s="57" t="s">
        <v>798</v>
      </c>
      <c r="D843" s="25" t="s">
        <v>453</v>
      </c>
      <c r="E843" s="40" t="s">
        <v>159</v>
      </c>
      <c r="F843" s="41">
        <v>14000</v>
      </c>
      <c r="G843" s="41">
        <v>14000</v>
      </c>
      <c r="H843" s="81">
        <f t="shared" si="5"/>
        <v>0</v>
      </c>
      <c r="I843" s="662">
        <v>21</v>
      </c>
      <c r="J843" s="25" t="s">
        <v>2218</v>
      </c>
      <c r="K843" s="25" t="s">
        <v>2386</v>
      </c>
      <c r="L843" s="27"/>
      <c r="M843" s="27"/>
      <c r="N843" s="27"/>
    </row>
    <row r="844" spans="1:14" s="236" customFormat="1" ht="12.75">
      <c r="A844" s="25">
        <v>22</v>
      </c>
      <c r="B844" s="25" t="s">
        <v>2249</v>
      </c>
      <c r="C844" s="57" t="s">
        <v>799</v>
      </c>
      <c r="D844" s="25" t="s">
        <v>453</v>
      </c>
      <c r="E844" s="40" t="s">
        <v>454</v>
      </c>
      <c r="F844" s="41">
        <v>15126.05</v>
      </c>
      <c r="G844" s="41">
        <v>15126.05</v>
      </c>
      <c r="H844" s="81">
        <f t="shared" si="5"/>
        <v>0</v>
      </c>
      <c r="I844" s="662">
        <v>22</v>
      </c>
      <c r="J844" s="25" t="s">
        <v>2218</v>
      </c>
      <c r="K844" s="25" t="s">
        <v>2386</v>
      </c>
      <c r="L844" s="27"/>
      <c r="M844" s="27"/>
      <c r="N844" s="27"/>
    </row>
    <row r="845" spans="1:14" s="236" customFormat="1" ht="12.75">
      <c r="A845" s="25">
        <v>23</v>
      </c>
      <c r="B845" s="25" t="s">
        <v>1973</v>
      </c>
      <c r="C845" s="57" t="s">
        <v>2467</v>
      </c>
      <c r="D845" s="25" t="s">
        <v>453</v>
      </c>
      <c r="E845" s="40" t="s">
        <v>162</v>
      </c>
      <c r="F845" s="41">
        <v>17094.83</v>
      </c>
      <c r="G845" s="41">
        <v>17094.83</v>
      </c>
      <c r="H845" s="81">
        <f t="shared" si="5"/>
        <v>0</v>
      </c>
      <c r="I845" s="662">
        <v>23</v>
      </c>
      <c r="J845" s="25" t="s">
        <v>2218</v>
      </c>
      <c r="K845" s="25" t="s">
        <v>2386</v>
      </c>
      <c r="L845" s="27"/>
      <c r="M845" s="27"/>
      <c r="N845" s="27"/>
    </row>
    <row r="846" spans="1:14" s="236" customFormat="1" ht="12.75">
      <c r="A846" s="25">
        <v>24</v>
      </c>
      <c r="B846" s="25" t="s">
        <v>1974</v>
      </c>
      <c r="C846" s="57" t="s">
        <v>800</v>
      </c>
      <c r="D846" s="25" t="s">
        <v>453</v>
      </c>
      <c r="E846" s="40" t="s">
        <v>2413</v>
      </c>
      <c r="F846" s="41">
        <v>17571.54</v>
      </c>
      <c r="G846" s="41">
        <v>17571.54</v>
      </c>
      <c r="H846" s="81">
        <f t="shared" si="5"/>
        <v>0</v>
      </c>
      <c r="I846" s="662">
        <v>24</v>
      </c>
      <c r="J846" s="25" t="s">
        <v>2218</v>
      </c>
      <c r="K846" s="25" t="s">
        <v>2386</v>
      </c>
      <c r="L846" s="27"/>
      <c r="M846" s="27"/>
      <c r="N846" s="27"/>
    </row>
    <row r="847" spans="1:14" s="236" customFormat="1" ht="12.75">
      <c r="A847" s="25">
        <v>25</v>
      </c>
      <c r="B847" s="25" t="s">
        <v>1953</v>
      </c>
      <c r="C847" s="57" t="s">
        <v>1711</v>
      </c>
      <c r="D847" s="25" t="s">
        <v>453</v>
      </c>
      <c r="E847" s="40" t="s">
        <v>166</v>
      </c>
      <c r="F847" s="41">
        <v>34126.99</v>
      </c>
      <c r="G847" s="41">
        <v>34126.99</v>
      </c>
      <c r="H847" s="81">
        <f t="shared" si="5"/>
        <v>0</v>
      </c>
      <c r="I847" s="662">
        <v>25</v>
      </c>
      <c r="J847" s="25" t="s">
        <v>2218</v>
      </c>
      <c r="K847" s="25" t="s">
        <v>2386</v>
      </c>
      <c r="L847" s="27"/>
      <c r="M847" s="27"/>
      <c r="N847" s="27"/>
    </row>
    <row r="848" spans="1:14" s="236" customFormat="1" ht="12.75">
      <c r="A848" s="25">
        <v>26</v>
      </c>
      <c r="B848" s="25" t="s">
        <v>1954</v>
      </c>
      <c r="C848" s="57" t="s">
        <v>1710</v>
      </c>
      <c r="D848" s="25" t="s">
        <v>453</v>
      </c>
      <c r="E848" s="40" t="s">
        <v>168</v>
      </c>
      <c r="F848" s="41">
        <v>17384.91</v>
      </c>
      <c r="G848" s="41">
        <v>17384.91</v>
      </c>
      <c r="H848" s="81">
        <f t="shared" si="5"/>
        <v>0</v>
      </c>
      <c r="I848" s="662">
        <v>26</v>
      </c>
      <c r="J848" s="25" t="s">
        <v>2218</v>
      </c>
      <c r="K848" s="25" t="s">
        <v>2386</v>
      </c>
      <c r="L848" s="27"/>
      <c r="M848" s="27"/>
      <c r="N848" s="27"/>
    </row>
    <row r="849" spans="1:14" s="300" customFormat="1" ht="12.75">
      <c r="A849" s="25">
        <v>27</v>
      </c>
      <c r="B849" s="43" t="s">
        <v>1955</v>
      </c>
      <c r="C849" s="283" t="s">
        <v>1710</v>
      </c>
      <c r="D849" s="64" t="s">
        <v>453</v>
      </c>
      <c r="E849" s="284" t="s">
        <v>169</v>
      </c>
      <c r="F849" s="285">
        <v>17384.91</v>
      </c>
      <c r="G849" s="285">
        <v>17384.91</v>
      </c>
      <c r="H849" s="286">
        <f t="shared" si="5"/>
        <v>0</v>
      </c>
      <c r="I849" s="662">
        <v>27</v>
      </c>
      <c r="J849" s="64" t="s">
        <v>2218</v>
      </c>
      <c r="K849" s="64" t="s">
        <v>2386</v>
      </c>
      <c r="L849" s="287"/>
      <c r="M849" s="287"/>
      <c r="N849" s="287"/>
    </row>
    <row r="850" spans="1:14" s="236" customFormat="1" ht="12.75">
      <c r="A850" s="25">
        <v>28</v>
      </c>
      <c r="B850" s="25" t="s">
        <v>1956</v>
      </c>
      <c r="C850" s="57" t="s">
        <v>2469</v>
      </c>
      <c r="D850" s="25" t="s">
        <v>453</v>
      </c>
      <c r="E850" s="40" t="s">
        <v>172</v>
      </c>
      <c r="F850" s="41">
        <v>11050.78</v>
      </c>
      <c r="G850" s="41">
        <v>11050.78</v>
      </c>
      <c r="H850" s="81">
        <f t="shared" si="5"/>
        <v>0</v>
      </c>
      <c r="I850" s="662">
        <v>28</v>
      </c>
      <c r="J850" s="25" t="s">
        <v>2218</v>
      </c>
      <c r="K850" s="25" t="s">
        <v>2386</v>
      </c>
      <c r="L850" s="27"/>
      <c r="M850" s="27"/>
      <c r="N850" s="27"/>
    </row>
    <row r="851" spans="1:14" s="236" customFormat="1" ht="12.75">
      <c r="A851" s="25">
        <v>29</v>
      </c>
      <c r="B851" s="25" t="s">
        <v>1957</v>
      </c>
      <c r="C851" s="57" t="s">
        <v>801</v>
      </c>
      <c r="D851" s="25" t="s">
        <v>453</v>
      </c>
      <c r="E851" s="40" t="s">
        <v>455</v>
      </c>
      <c r="F851" s="41">
        <v>15361</v>
      </c>
      <c r="G851" s="41">
        <v>15361</v>
      </c>
      <c r="H851" s="81">
        <f t="shared" si="5"/>
        <v>0</v>
      </c>
      <c r="I851" s="662">
        <v>29</v>
      </c>
      <c r="J851" s="25" t="s">
        <v>2218</v>
      </c>
      <c r="K851" s="25" t="s">
        <v>2386</v>
      </c>
      <c r="L851" s="27"/>
      <c r="M851" s="27"/>
      <c r="N851" s="27"/>
    </row>
    <row r="852" spans="1:14" s="236" customFormat="1" ht="12.75">
      <c r="A852" s="25">
        <v>30</v>
      </c>
      <c r="B852" s="25" t="s">
        <v>1958</v>
      </c>
      <c r="C852" s="57" t="s">
        <v>1744</v>
      </c>
      <c r="D852" s="25" t="s">
        <v>453</v>
      </c>
      <c r="E852" s="25">
        <v>110133003</v>
      </c>
      <c r="F852" s="79">
        <v>1841950</v>
      </c>
      <c r="G852" s="79">
        <v>957813.48</v>
      </c>
      <c r="H852" s="81">
        <f t="shared" si="5"/>
        <v>884136.52</v>
      </c>
      <c r="I852" s="662">
        <v>30</v>
      </c>
      <c r="J852" s="25" t="s">
        <v>2218</v>
      </c>
      <c r="K852" s="25" t="s">
        <v>2386</v>
      </c>
      <c r="L852" s="27"/>
      <c r="M852" s="27"/>
      <c r="N852" s="27"/>
    </row>
    <row r="853" spans="1:14" s="236" customFormat="1" ht="25.5">
      <c r="A853" s="25">
        <v>31</v>
      </c>
      <c r="B853" s="25" t="s">
        <v>1638</v>
      </c>
      <c r="C853" s="65" t="s">
        <v>1346</v>
      </c>
      <c r="D853" s="25" t="s">
        <v>453</v>
      </c>
      <c r="E853" s="48">
        <v>410134030</v>
      </c>
      <c r="F853" s="41">
        <v>20000</v>
      </c>
      <c r="G853" s="41">
        <v>20000</v>
      </c>
      <c r="H853" s="245">
        <v>0</v>
      </c>
      <c r="I853" s="662">
        <v>31</v>
      </c>
      <c r="J853" s="25" t="s">
        <v>2218</v>
      </c>
      <c r="K853" s="25" t="s">
        <v>2386</v>
      </c>
      <c r="L853" s="27"/>
      <c r="M853" s="27"/>
      <c r="N853" s="27"/>
    </row>
    <row r="854" spans="1:14" s="236" customFormat="1" ht="25.5">
      <c r="A854" s="25">
        <v>32</v>
      </c>
      <c r="B854" s="25" t="s">
        <v>1639</v>
      </c>
      <c r="C854" s="65" t="s">
        <v>1345</v>
      </c>
      <c r="D854" s="25" t="s">
        <v>453</v>
      </c>
      <c r="E854" s="48">
        <v>410134031</v>
      </c>
      <c r="F854" s="69">
        <v>22000</v>
      </c>
      <c r="G854" s="69">
        <v>22000</v>
      </c>
      <c r="H854" s="41">
        <v>0</v>
      </c>
      <c r="I854" s="662">
        <v>32</v>
      </c>
      <c r="J854" s="25" t="s">
        <v>2218</v>
      </c>
      <c r="K854" s="25" t="s">
        <v>2386</v>
      </c>
      <c r="L854" s="27"/>
      <c r="M854" s="27"/>
      <c r="N854" s="27"/>
    </row>
    <row r="855" spans="1:14" s="236" customFormat="1" ht="12.75">
      <c r="A855" s="25">
        <v>33</v>
      </c>
      <c r="B855" s="25" t="s">
        <v>2732</v>
      </c>
      <c r="C855" s="65" t="s">
        <v>2659</v>
      </c>
      <c r="D855" s="25" t="s">
        <v>453</v>
      </c>
      <c r="E855" s="25">
        <v>410136024</v>
      </c>
      <c r="F855" s="69">
        <v>24910</v>
      </c>
      <c r="G855" s="69">
        <v>24910</v>
      </c>
      <c r="H855" s="41">
        <v>0</v>
      </c>
      <c r="I855" s="662">
        <v>33</v>
      </c>
      <c r="J855" s="25" t="s">
        <v>2218</v>
      </c>
      <c r="K855" s="25" t="s">
        <v>2386</v>
      </c>
      <c r="L855" s="27"/>
      <c r="M855" s="27"/>
      <c r="N855" s="27"/>
    </row>
    <row r="856" spans="1:14" s="236" customFormat="1" ht="12.75">
      <c r="A856" s="25">
        <v>34</v>
      </c>
      <c r="B856" s="25" t="s">
        <v>2733</v>
      </c>
      <c r="C856" s="65" t="s">
        <v>2660</v>
      </c>
      <c r="D856" s="25" t="s">
        <v>453</v>
      </c>
      <c r="E856" s="25">
        <v>410136025</v>
      </c>
      <c r="F856" s="69">
        <v>11500</v>
      </c>
      <c r="G856" s="69">
        <v>11500</v>
      </c>
      <c r="H856" s="41">
        <v>0</v>
      </c>
      <c r="I856" s="662">
        <v>34</v>
      </c>
      <c r="J856" s="25" t="s">
        <v>2218</v>
      </c>
      <c r="K856" s="25" t="s">
        <v>2386</v>
      </c>
      <c r="L856" s="27"/>
      <c r="M856" s="27"/>
      <c r="N856" s="27"/>
    </row>
    <row r="857" spans="1:14" s="236" customFormat="1" ht="25.5">
      <c r="A857" s="25">
        <v>35</v>
      </c>
      <c r="B857" s="25" t="s">
        <v>2734</v>
      </c>
      <c r="C857" s="65" t="s">
        <v>2661</v>
      </c>
      <c r="D857" s="25" t="s">
        <v>453</v>
      </c>
      <c r="E857" s="25">
        <v>410136026</v>
      </c>
      <c r="F857" s="69">
        <v>16990</v>
      </c>
      <c r="G857" s="69">
        <v>16990</v>
      </c>
      <c r="H857" s="41">
        <v>0</v>
      </c>
      <c r="I857" s="662">
        <v>35</v>
      </c>
      <c r="J857" s="25" t="s">
        <v>2218</v>
      </c>
      <c r="K857" s="25" t="s">
        <v>2386</v>
      </c>
      <c r="L857" s="27"/>
      <c r="M857" s="27"/>
      <c r="N857" s="27"/>
    </row>
    <row r="858" spans="1:14" s="236" customFormat="1" ht="12.75">
      <c r="A858" s="25">
        <v>36</v>
      </c>
      <c r="B858" s="25" t="s">
        <v>2735</v>
      </c>
      <c r="C858" s="65" t="s">
        <v>2662</v>
      </c>
      <c r="D858" s="25" t="s">
        <v>453</v>
      </c>
      <c r="E858" s="25">
        <v>210134020</v>
      </c>
      <c r="F858" s="69">
        <v>15950</v>
      </c>
      <c r="G858" s="69">
        <v>15950</v>
      </c>
      <c r="H858" s="41">
        <v>0</v>
      </c>
      <c r="I858" s="662">
        <v>36</v>
      </c>
      <c r="J858" s="25" t="s">
        <v>2218</v>
      </c>
      <c r="K858" s="25" t="s">
        <v>2386</v>
      </c>
      <c r="L858" s="27"/>
      <c r="M858" s="27"/>
      <c r="N858" s="27"/>
    </row>
    <row r="859" spans="1:14" s="440" customFormat="1" ht="12.75">
      <c r="A859" s="25">
        <v>37</v>
      </c>
      <c r="B859" s="272" t="s">
        <v>3504</v>
      </c>
      <c r="C859" s="418" t="s">
        <v>3505</v>
      </c>
      <c r="D859" s="272" t="s">
        <v>453</v>
      </c>
      <c r="E859" s="272">
        <v>4101240002</v>
      </c>
      <c r="F859" s="469">
        <v>14285</v>
      </c>
      <c r="G859" s="469">
        <v>14285</v>
      </c>
      <c r="H859" s="469">
        <v>0</v>
      </c>
      <c r="I859" s="662">
        <v>37</v>
      </c>
      <c r="J859" s="272" t="s">
        <v>2218</v>
      </c>
      <c r="K859" s="272" t="s">
        <v>2386</v>
      </c>
      <c r="L859" s="470"/>
      <c r="M859" s="470"/>
      <c r="N859" s="470"/>
    </row>
    <row r="860" spans="1:14" s="440" customFormat="1" ht="12.75">
      <c r="A860" s="25">
        <v>38</v>
      </c>
      <c r="B860" s="272" t="s">
        <v>3506</v>
      </c>
      <c r="C860" s="418" t="s">
        <v>3507</v>
      </c>
      <c r="D860" s="272" t="s">
        <v>453</v>
      </c>
      <c r="E860" s="272">
        <v>4101240001</v>
      </c>
      <c r="F860" s="469">
        <v>66000</v>
      </c>
      <c r="G860" s="469">
        <v>66000</v>
      </c>
      <c r="H860" s="469">
        <v>0</v>
      </c>
      <c r="I860" s="662">
        <v>38</v>
      </c>
      <c r="J860" s="272" t="s">
        <v>2218</v>
      </c>
      <c r="K860" s="272" t="s">
        <v>2386</v>
      </c>
      <c r="L860" s="470"/>
      <c r="M860" s="470"/>
      <c r="N860" s="470"/>
    </row>
    <row r="861" spans="1:14" s="440" customFormat="1" ht="12.75">
      <c r="A861" s="25">
        <v>39</v>
      </c>
      <c r="B861" s="272" t="s">
        <v>3579</v>
      </c>
      <c r="C861" s="418" t="s">
        <v>3580</v>
      </c>
      <c r="D861" s="272" t="s">
        <v>453</v>
      </c>
      <c r="E861" s="272">
        <v>41012400013</v>
      </c>
      <c r="F861" s="469">
        <v>51060</v>
      </c>
      <c r="G861" s="469">
        <v>51060</v>
      </c>
      <c r="H861" s="469">
        <v>0</v>
      </c>
      <c r="I861" s="662">
        <v>39</v>
      </c>
      <c r="J861" s="272" t="s">
        <v>2218</v>
      </c>
      <c r="K861" s="272" t="s">
        <v>2386</v>
      </c>
      <c r="L861" s="470"/>
      <c r="M861" s="470"/>
      <c r="N861" s="470"/>
    </row>
    <row r="862" spans="1:14" s="440" customFormat="1" ht="12.75">
      <c r="A862" s="25">
        <v>40</v>
      </c>
      <c r="B862" s="272" t="s">
        <v>3583</v>
      </c>
      <c r="C862" s="418" t="s">
        <v>3584</v>
      </c>
      <c r="D862" s="272" t="s">
        <v>453</v>
      </c>
      <c r="E862" s="272">
        <v>4101240003</v>
      </c>
      <c r="F862" s="469">
        <v>24658.28</v>
      </c>
      <c r="G862" s="469">
        <v>24658.28</v>
      </c>
      <c r="H862" s="469">
        <v>0</v>
      </c>
      <c r="I862" s="662">
        <v>40</v>
      </c>
      <c r="J862" s="272" t="s">
        <v>2218</v>
      </c>
      <c r="K862" s="272" t="s">
        <v>2386</v>
      </c>
      <c r="L862" s="470"/>
      <c r="M862" s="470"/>
      <c r="N862" s="470"/>
    </row>
    <row r="863" spans="1:14" s="440" customFormat="1" ht="12.75">
      <c r="A863" s="25">
        <v>41</v>
      </c>
      <c r="B863" s="272" t="s">
        <v>3582</v>
      </c>
      <c r="C863" s="418" t="s">
        <v>3584</v>
      </c>
      <c r="D863" s="272" t="s">
        <v>453</v>
      </c>
      <c r="E863" s="272">
        <v>4101240004</v>
      </c>
      <c r="F863" s="469">
        <v>24658.28</v>
      </c>
      <c r="G863" s="469">
        <v>24658.28</v>
      </c>
      <c r="H863" s="469">
        <v>0</v>
      </c>
      <c r="I863" s="662">
        <v>41</v>
      </c>
      <c r="J863" s="272" t="s">
        <v>2218</v>
      </c>
      <c r="K863" s="272" t="s">
        <v>2386</v>
      </c>
      <c r="L863" s="470"/>
      <c r="M863" s="470"/>
      <c r="N863" s="470"/>
    </row>
    <row r="864" spans="1:14" s="440" customFormat="1" ht="12.75">
      <c r="A864" s="25">
        <v>42</v>
      </c>
      <c r="B864" s="272" t="s">
        <v>3585</v>
      </c>
      <c r="C864" s="418" t="s">
        <v>3584</v>
      </c>
      <c r="D864" s="272" t="s">
        <v>453</v>
      </c>
      <c r="E864" s="272">
        <v>4101240005</v>
      </c>
      <c r="F864" s="469">
        <v>24658.28</v>
      </c>
      <c r="G864" s="469">
        <v>24658.28</v>
      </c>
      <c r="H864" s="469">
        <v>0</v>
      </c>
      <c r="I864" s="662">
        <v>42</v>
      </c>
      <c r="J864" s="272" t="s">
        <v>2218</v>
      </c>
      <c r="K864" s="272" t="s">
        <v>2386</v>
      </c>
      <c r="L864" s="470"/>
      <c r="M864" s="470"/>
      <c r="N864" s="470"/>
    </row>
    <row r="865" spans="1:14" s="440" customFormat="1" ht="12.75">
      <c r="A865" s="25">
        <v>43</v>
      </c>
      <c r="B865" s="272" t="s">
        <v>3586</v>
      </c>
      <c r="C865" s="418" t="s">
        <v>3584</v>
      </c>
      <c r="D865" s="272" t="s">
        <v>453</v>
      </c>
      <c r="E865" s="272">
        <v>4101240006</v>
      </c>
      <c r="F865" s="469">
        <v>24658.28</v>
      </c>
      <c r="G865" s="469">
        <v>24658.28</v>
      </c>
      <c r="H865" s="469">
        <v>0</v>
      </c>
      <c r="I865" s="662">
        <v>43</v>
      </c>
      <c r="J865" s="272" t="s">
        <v>2218</v>
      </c>
      <c r="K865" s="272" t="s">
        <v>2386</v>
      </c>
      <c r="L865" s="470"/>
      <c r="M865" s="470"/>
      <c r="N865" s="470"/>
    </row>
    <row r="866" spans="1:14" s="440" customFormat="1" ht="12.75">
      <c r="A866" s="25">
        <v>44</v>
      </c>
      <c r="B866" s="272" t="s">
        <v>3587</v>
      </c>
      <c r="C866" s="418" t="s">
        <v>3584</v>
      </c>
      <c r="D866" s="272" t="s">
        <v>453</v>
      </c>
      <c r="E866" s="272">
        <v>4101240007</v>
      </c>
      <c r="F866" s="469">
        <v>24658.28</v>
      </c>
      <c r="G866" s="469">
        <v>24658.28</v>
      </c>
      <c r="H866" s="469">
        <v>0</v>
      </c>
      <c r="I866" s="662">
        <v>44</v>
      </c>
      <c r="J866" s="272" t="s">
        <v>2218</v>
      </c>
      <c r="K866" s="272" t="s">
        <v>2386</v>
      </c>
      <c r="L866" s="470"/>
      <c r="M866" s="470"/>
      <c r="N866" s="470"/>
    </row>
    <row r="867" spans="1:14" s="440" customFormat="1" ht="12.75">
      <c r="A867" s="25">
        <v>45</v>
      </c>
      <c r="B867" s="272" t="s">
        <v>3588</v>
      </c>
      <c r="C867" s="418" t="s">
        <v>3584</v>
      </c>
      <c r="D867" s="272" t="s">
        <v>453</v>
      </c>
      <c r="E867" s="272">
        <v>4101240008</v>
      </c>
      <c r="F867" s="469">
        <v>24658.28</v>
      </c>
      <c r="G867" s="469">
        <v>24658.28</v>
      </c>
      <c r="H867" s="469">
        <v>0</v>
      </c>
      <c r="I867" s="662">
        <v>45</v>
      </c>
      <c r="J867" s="272" t="s">
        <v>2218</v>
      </c>
      <c r="K867" s="272" t="s">
        <v>2386</v>
      </c>
      <c r="L867" s="470"/>
      <c r="M867" s="470"/>
      <c r="N867" s="470"/>
    </row>
    <row r="868" spans="1:14" s="440" customFormat="1" ht="12.75">
      <c r="A868" s="25">
        <v>46</v>
      </c>
      <c r="B868" s="272" t="s">
        <v>3589</v>
      </c>
      <c r="C868" s="418" t="s">
        <v>3584</v>
      </c>
      <c r="D868" s="272" t="s">
        <v>453</v>
      </c>
      <c r="E868" s="272">
        <v>4101240009</v>
      </c>
      <c r="F868" s="469">
        <v>24658.28</v>
      </c>
      <c r="G868" s="469">
        <v>24658.28</v>
      </c>
      <c r="H868" s="469">
        <v>0</v>
      </c>
      <c r="I868" s="662">
        <v>46</v>
      </c>
      <c r="J868" s="272" t="s">
        <v>2218</v>
      </c>
      <c r="K868" s="272" t="s">
        <v>2386</v>
      </c>
      <c r="L868" s="470"/>
      <c r="M868" s="470"/>
      <c r="N868" s="470"/>
    </row>
    <row r="869" spans="1:14" s="440" customFormat="1" ht="12.75">
      <c r="A869" s="25">
        <v>47</v>
      </c>
      <c r="B869" s="272" t="s">
        <v>3590</v>
      </c>
      <c r="C869" s="418" t="s">
        <v>3584</v>
      </c>
      <c r="D869" s="272" t="s">
        <v>453</v>
      </c>
      <c r="E869" s="272">
        <v>41012400010</v>
      </c>
      <c r="F869" s="469">
        <v>24658.28</v>
      </c>
      <c r="G869" s="469">
        <v>24658.28</v>
      </c>
      <c r="H869" s="469">
        <v>0</v>
      </c>
      <c r="I869" s="662">
        <v>47</v>
      </c>
      <c r="J869" s="272" t="s">
        <v>2218</v>
      </c>
      <c r="K869" s="272" t="s">
        <v>2386</v>
      </c>
      <c r="L869" s="470"/>
      <c r="M869" s="470"/>
      <c r="N869" s="470"/>
    </row>
    <row r="870" spans="1:14" s="440" customFormat="1" ht="12.75">
      <c r="A870" s="25">
        <v>48</v>
      </c>
      <c r="B870" s="272" t="s">
        <v>3591</v>
      </c>
      <c r="C870" s="418" t="s">
        <v>3584</v>
      </c>
      <c r="D870" s="272" t="s">
        <v>453</v>
      </c>
      <c r="E870" s="272">
        <v>41012400011</v>
      </c>
      <c r="F870" s="469">
        <v>24658.28</v>
      </c>
      <c r="G870" s="469">
        <v>24658.28</v>
      </c>
      <c r="H870" s="469">
        <v>0</v>
      </c>
      <c r="I870" s="662">
        <v>48</v>
      </c>
      <c r="J870" s="272" t="s">
        <v>2218</v>
      </c>
      <c r="K870" s="272" t="s">
        <v>2386</v>
      </c>
      <c r="L870" s="470"/>
      <c r="M870" s="470"/>
      <c r="N870" s="470"/>
    </row>
    <row r="871" spans="1:14" s="440" customFormat="1" ht="12.75">
      <c r="A871" s="25">
        <v>49</v>
      </c>
      <c r="B871" s="272" t="s">
        <v>3592</v>
      </c>
      <c r="C871" s="418" t="s">
        <v>3584</v>
      </c>
      <c r="D871" s="272" t="s">
        <v>453</v>
      </c>
      <c r="E871" s="272">
        <v>41012400012</v>
      </c>
      <c r="F871" s="469">
        <v>24658.28</v>
      </c>
      <c r="G871" s="469">
        <v>24658.28</v>
      </c>
      <c r="H871" s="469">
        <v>0</v>
      </c>
      <c r="I871" s="662">
        <v>49</v>
      </c>
      <c r="J871" s="272" t="s">
        <v>2218</v>
      </c>
      <c r="K871" s="272" t="s">
        <v>2386</v>
      </c>
      <c r="L871" s="470"/>
      <c r="M871" s="470"/>
      <c r="N871" s="470"/>
    </row>
    <row r="872" spans="1:14" s="440" customFormat="1" ht="12.75">
      <c r="A872" s="25">
        <v>50</v>
      </c>
      <c r="B872" s="272" t="s">
        <v>3672</v>
      </c>
      <c r="C872" s="418" t="s">
        <v>3673</v>
      </c>
      <c r="D872" s="272" t="s">
        <v>453</v>
      </c>
      <c r="E872" s="272">
        <v>41013400034</v>
      </c>
      <c r="F872" s="469">
        <v>13990</v>
      </c>
      <c r="G872" s="469">
        <v>13990</v>
      </c>
      <c r="H872" s="469">
        <v>0</v>
      </c>
      <c r="I872" s="662">
        <v>50</v>
      </c>
      <c r="J872" s="272" t="s">
        <v>2218</v>
      </c>
      <c r="K872" s="272" t="s">
        <v>2386</v>
      </c>
      <c r="L872" s="470"/>
      <c r="M872" s="470"/>
      <c r="N872" s="470"/>
    </row>
    <row r="873" spans="1:14" s="440" customFormat="1" ht="12.75">
      <c r="A873" s="25">
        <v>51</v>
      </c>
      <c r="B873" s="272" t="s">
        <v>3674</v>
      </c>
      <c r="C873" s="418" t="s">
        <v>3673</v>
      </c>
      <c r="D873" s="272" t="s">
        <v>453</v>
      </c>
      <c r="E873" s="272">
        <v>41013400035</v>
      </c>
      <c r="F873" s="469">
        <v>13990</v>
      </c>
      <c r="G873" s="469">
        <v>13990</v>
      </c>
      <c r="H873" s="469">
        <v>0</v>
      </c>
      <c r="I873" s="662">
        <v>51</v>
      </c>
      <c r="J873" s="272" t="s">
        <v>2218</v>
      </c>
      <c r="K873" s="272" t="s">
        <v>2386</v>
      </c>
      <c r="L873" s="470"/>
      <c r="M873" s="470"/>
      <c r="N873" s="470"/>
    </row>
    <row r="874" spans="1:14" s="440" customFormat="1" ht="12.75">
      <c r="A874" s="25">
        <v>52</v>
      </c>
      <c r="B874" s="272" t="s">
        <v>3675</v>
      </c>
      <c r="C874" s="418" t="s">
        <v>3676</v>
      </c>
      <c r="D874" s="272" t="s">
        <v>453</v>
      </c>
      <c r="E874" s="272">
        <v>410134033</v>
      </c>
      <c r="F874" s="469">
        <v>13831.72</v>
      </c>
      <c r="G874" s="469">
        <v>13831.72</v>
      </c>
      <c r="H874" s="469">
        <v>0</v>
      </c>
      <c r="I874" s="662">
        <v>52</v>
      </c>
      <c r="J874" s="272" t="s">
        <v>2218</v>
      </c>
      <c r="K874" s="272" t="s">
        <v>2386</v>
      </c>
      <c r="L874" s="470"/>
      <c r="M874" s="470"/>
      <c r="N874" s="470"/>
    </row>
    <row r="875" spans="1:14" s="440" customFormat="1" ht="12.75">
      <c r="A875" s="25">
        <v>53</v>
      </c>
      <c r="B875" s="501" t="s">
        <v>4062</v>
      </c>
      <c r="C875" s="418" t="s">
        <v>4063</v>
      </c>
      <c r="D875" s="501" t="s">
        <v>453</v>
      </c>
      <c r="E875" s="501">
        <v>41012400018</v>
      </c>
      <c r="F875" s="502">
        <v>83725</v>
      </c>
      <c r="G875" s="502">
        <v>83725</v>
      </c>
      <c r="H875" s="502">
        <v>0</v>
      </c>
      <c r="I875" s="662">
        <v>53</v>
      </c>
      <c r="J875" s="272" t="s">
        <v>2218</v>
      </c>
      <c r="K875" s="272" t="s">
        <v>2386</v>
      </c>
      <c r="L875" s="470"/>
      <c r="M875" s="470"/>
      <c r="N875" s="470"/>
    </row>
    <row r="876" spans="1:14" s="440" customFormat="1" ht="12.75">
      <c r="A876" s="25">
        <v>54</v>
      </c>
      <c r="B876" s="272" t="s">
        <v>4150</v>
      </c>
      <c r="C876" s="418" t="s">
        <v>4151</v>
      </c>
      <c r="D876" s="501" t="s">
        <v>453</v>
      </c>
      <c r="E876" s="272">
        <v>4101260002</v>
      </c>
      <c r="F876" s="469">
        <v>14285</v>
      </c>
      <c r="G876" s="469">
        <v>14285</v>
      </c>
      <c r="H876" s="469">
        <v>0</v>
      </c>
      <c r="I876" s="662">
        <v>54</v>
      </c>
      <c r="J876" s="272" t="s">
        <v>2218</v>
      </c>
      <c r="K876" s="272" t="s">
        <v>2386</v>
      </c>
      <c r="L876" s="470"/>
      <c r="M876" s="470"/>
      <c r="N876" s="470"/>
    </row>
    <row r="877" spans="1:14" s="440" customFormat="1" ht="12.75">
      <c r="A877" s="25">
        <v>55</v>
      </c>
      <c r="B877" s="272" t="s">
        <v>4153</v>
      </c>
      <c r="C877" s="418" t="s">
        <v>4154</v>
      </c>
      <c r="D877" s="501" t="s">
        <v>453</v>
      </c>
      <c r="E877" s="272">
        <v>41012400014</v>
      </c>
      <c r="F877" s="469">
        <v>62664.95</v>
      </c>
      <c r="G877" s="469">
        <v>62664.95</v>
      </c>
      <c r="H877" s="469">
        <v>0</v>
      </c>
      <c r="I877" s="662">
        <v>55</v>
      </c>
      <c r="J877" s="272" t="s">
        <v>2218</v>
      </c>
      <c r="K877" s="272" t="s">
        <v>2386</v>
      </c>
      <c r="L877" s="470"/>
      <c r="M877" s="470"/>
      <c r="N877" s="470"/>
    </row>
    <row r="878" spans="1:14" s="440" customFormat="1" ht="12.75">
      <c r="A878" s="25">
        <v>56</v>
      </c>
      <c r="B878" s="272" t="s">
        <v>4155</v>
      </c>
      <c r="C878" s="418" t="s">
        <v>4157</v>
      </c>
      <c r="D878" s="501" t="s">
        <v>453</v>
      </c>
      <c r="E878" s="272">
        <v>41012400015</v>
      </c>
      <c r="F878" s="469">
        <v>10381.24</v>
      </c>
      <c r="G878" s="469">
        <v>10381.24</v>
      </c>
      <c r="H878" s="469">
        <v>0</v>
      </c>
      <c r="I878" s="662">
        <v>56</v>
      </c>
      <c r="J878" s="272" t="s">
        <v>2218</v>
      </c>
      <c r="K878" s="272" t="s">
        <v>2386</v>
      </c>
      <c r="L878" s="470"/>
      <c r="M878" s="470"/>
      <c r="N878" s="470"/>
    </row>
    <row r="879" spans="1:14" s="440" customFormat="1" ht="12.75">
      <c r="A879" s="25">
        <v>57</v>
      </c>
      <c r="B879" s="272" t="s">
        <v>4156</v>
      </c>
      <c r="C879" s="418" t="s">
        <v>4157</v>
      </c>
      <c r="D879" s="501" t="s">
        <v>453</v>
      </c>
      <c r="E879" s="272">
        <v>41012400016</v>
      </c>
      <c r="F879" s="469">
        <v>10381.24</v>
      </c>
      <c r="G879" s="469">
        <v>10381.24</v>
      </c>
      <c r="H879" s="469">
        <v>0</v>
      </c>
      <c r="I879" s="662">
        <v>57</v>
      </c>
      <c r="J879" s="272" t="s">
        <v>2218</v>
      </c>
      <c r="K879" s="272" t="s">
        <v>2386</v>
      </c>
      <c r="L879" s="470"/>
      <c r="M879" s="470"/>
      <c r="N879" s="470"/>
    </row>
    <row r="880" spans="1:14" s="440" customFormat="1" ht="12.75">
      <c r="A880" s="25">
        <v>58</v>
      </c>
      <c r="B880" s="272" t="s">
        <v>4158</v>
      </c>
      <c r="C880" s="418" t="s">
        <v>4157</v>
      </c>
      <c r="D880" s="501" t="s">
        <v>453</v>
      </c>
      <c r="E880" s="272">
        <v>41012400017</v>
      </c>
      <c r="F880" s="469">
        <v>10381.24</v>
      </c>
      <c r="G880" s="469">
        <v>10381.24</v>
      </c>
      <c r="H880" s="469">
        <v>0</v>
      </c>
      <c r="I880" s="662">
        <v>58</v>
      </c>
      <c r="J880" s="272" t="s">
        <v>2218</v>
      </c>
      <c r="K880" s="272" t="s">
        <v>2386</v>
      </c>
      <c r="L880" s="470"/>
      <c r="M880" s="470"/>
      <c r="N880" s="470"/>
    </row>
    <row r="881" spans="1:14" s="440" customFormat="1" ht="12.75">
      <c r="A881" s="25">
        <v>59</v>
      </c>
      <c r="B881" s="501" t="s">
        <v>4159</v>
      </c>
      <c r="C881" s="418" t="s">
        <v>4160</v>
      </c>
      <c r="D881" s="501" t="s">
        <v>453</v>
      </c>
      <c r="E881" s="501">
        <v>4101260001</v>
      </c>
      <c r="F881" s="502">
        <v>45231.49</v>
      </c>
      <c r="G881" s="502">
        <v>45231.49</v>
      </c>
      <c r="H881" s="502">
        <v>0</v>
      </c>
      <c r="I881" s="662">
        <v>59</v>
      </c>
      <c r="J881" s="272" t="s">
        <v>2218</v>
      </c>
      <c r="K881" s="272" t="s">
        <v>2386</v>
      </c>
      <c r="L881" s="470"/>
      <c r="M881" s="470"/>
      <c r="N881" s="470"/>
    </row>
    <row r="882" spans="1:14" s="440" customFormat="1" ht="25.5">
      <c r="A882" s="25">
        <v>60</v>
      </c>
      <c r="B882" s="501" t="s">
        <v>4342</v>
      </c>
      <c r="C882" s="418" t="s">
        <v>4341</v>
      </c>
      <c r="D882" s="501" t="s">
        <v>453</v>
      </c>
      <c r="E882" s="501">
        <v>41012400019</v>
      </c>
      <c r="F882" s="502">
        <v>46879.54</v>
      </c>
      <c r="G882" s="502">
        <v>46879.54</v>
      </c>
      <c r="H882" s="502">
        <v>0</v>
      </c>
      <c r="I882" s="662">
        <v>60</v>
      </c>
      <c r="J882" s="272" t="s">
        <v>2218</v>
      </c>
      <c r="K882" s="272" t="s">
        <v>2386</v>
      </c>
      <c r="L882" s="470"/>
      <c r="M882" s="470"/>
      <c r="N882" s="470"/>
    </row>
    <row r="883" spans="1:14" s="440" customFormat="1" ht="12.75">
      <c r="A883" s="25">
        <v>61</v>
      </c>
      <c r="B883" s="501" t="s">
        <v>4546</v>
      </c>
      <c r="C883" s="418" t="s">
        <v>4545</v>
      </c>
      <c r="D883" s="501" t="s">
        <v>453</v>
      </c>
      <c r="E883" s="501">
        <v>41013400034</v>
      </c>
      <c r="F883" s="502">
        <v>10327.5</v>
      </c>
      <c r="G883" s="502">
        <v>10327.5</v>
      </c>
      <c r="H883" s="502">
        <v>0</v>
      </c>
      <c r="I883" s="662">
        <v>61</v>
      </c>
      <c r="J883" s="272" t="s">
        <v>2218</v>
      </c>
      <c r="K883" s="272" t="s">
        <v>2386</v>
      </c>
      <c r="L883" s="470"/>
      <c r="M883" s="470"/>
      <c r="N883" s="470"/>
    </row>
    <row r="884" spans="1:14" s="440" customFormat="1" ht="12.75">
      <c r="A884" s="25">
        <v>62</v>
      </c>
      <c r="B884" s="501" t="s">
        <v>4578</v>
      </c>
      <c r="C884" s="418" t="s">
        <v>4575</v>
      </c>
      <c r="D884" s="501" t="s">
        <v>453</v>
      </c>
      <c r="E884" s="501">
        <v>41013600028</v>
      </c>
      <c r="F884" s="502">
        <v>14707.09</v>
      </c>
      <c r="G884" s="502">
        <v>14707.09</v>
      </c>
      <c r="H884" s="502">
        <v>0</v>
      </c>
      <c r="I884" s="662">
        <v>62</v>
      </c>
      <c r="J884" s="272" t="s">
        <v>2218</v>
      </c>
      <c r="K884" s="272" t="s">
        <v>2386</v>
      </c>
      <c r="L884" s="470"/>
      <c r="M884" s="470"/>
      <c r="N884" s="470"/>
    </row>
    <row r="885" spans="1:14" s="440" customFormat="1" ht="12.75">
      <c r="A885" s="25">
        <v>63</v>
      </c>
      <c r="B885" s="501" t="s">
        <v>4749</v>
      </c>
      <c r="C885" s="418" t="s">
        <v>4744</v>
      </c>
      <c r="D885" s="501" t="s">
        <v>453</v>
      </c>
      <c r="E885" s="501">
        <v>41012400020</v>
      </c>
      <c r="F885" s="502">
        <v>218850</v>
      </c>
      <c r="G885" s="502">
        <v>76597.5</v>
      </c>
      <c r="H885" s="502">
        <v>142252.5</v>
      </c>
      <c r="I885" s="662">
        <v>63</v>
      </c>
      <c r="J885" s="272" t="s">
        <v>2218</v>
      </c>
      <c r="K885" s="272" t="s">
        <v>2386</v>
      </c>
      <c r="L885" s="470"/>
      <c r="M885" s="470"/>
      <c r="N885" s="470"/>
    </row>
    <row r="886" spans="1:14" s="440" customFormat="1" ht="12.75">
      <c r="A886" s="25">
        <v>64</v>
      </c>
      <c r="B886" s="501" t="s">
        <v>5236</v>
      </c>
      <c r="C886" s="418" t="s">
        <v>5235</v>
      </c>
      <c r="D886" s="501" t="s">
        <v>453</v>
      </c>
      <c r="E886" s="501">
        <v>41013400037</v>
      </c>
      <c r="F886" s="502">
        <v>12267.42</v>
      </c>
      <c r="G886" s="502">
        <v>12267.42</v>
      </c>
      <c r="H886" s="502">
        <v>0</v>
      </c>
      <c r="I886" s="662">
        <v>64</v>
      </c>
      <c r="J886" s="272" t="s">
        <v>2218</v>
      </c>
      <c r="K886" s="272" t="s">
        <v>2386</v>
      </c>
      <c r="L886" s="470"/>
      <c r="M886" s="470"/>
      <c r="N886" s="470"/>
    </row>
    <row r="887" spans="1:14" s="622" customFormat="1" ht="15" customHeight="1">
      <c r="A887" s="25">
        <v>65</v>
      </c>
      <c r="B887" s="513" t="s">
        <v>5576</v>
      </c>
      <c r="C887" s="743" t="s">
        <v>5571</v>
      </c>
      <c r="D887" s="501" t="s">
        <v>453</v>
      </c>
      <c r="E887" s="464"/>
      <c r="F887" s="465">
        <v>46231.27</v>
      </c>
      <c r="G887" s="465">
        <v>46231.27</v>
      </c>
      <c r="H887" s="466">
        <v>0</v>
      </c>
      <c r="I887" s="662">
        <v>65</v>
      </c>
      <c r="J887" s="272" t="s">
        <v>2218</v>
      </c>
      <c r="K887" s="272" t="s">
        <v>2386</v>
      </c>
      <c r="L887" s="625"/>
      <c r="M887" s="625"/>
      <c r="N887" s="625"/>
    </row>
    <row r="888" spans="1:14" s="622" customFormat="1" ht="15" customHeight="1">
      <c r="A888" s="25">
        <v>66</v>
      </c>
      <c r="B888" s="513" t="s">
        <v>5776</v>
      </c>
      <c r="C888" s="743" t="s">
        <v>5777</v>
      </c>
      <c r="D888" s="501" t="s">
        <v>453</v>
      </c>
      <c r="E888" s="501">
        <v>41013400038</v>
      </c>
      <c r="F888" s="465">
        <v>172266</v>
      </c>
      <c r="G888" s="465">
        <v>0</v>
      </c>
      <c r="H888" s="466">
        <v>172266</v>
      </c>
      <c r="I888" s="662">
        <v>66</v>
      </c>
      <c r="J888" s="272" t="s">
        <v>2218</v>
      </c>
      <c r="K888" s="272" t="s">
        <v>2386</v>
      </c>
      <c r="L888" s="625"/>
      <c r="M888" s="625"/>
      <c r="N888" s="625"/>
    </row>
    <row r="889" spans="1:14" s="236" customFormat="1" ht="12.75">
      <c r="A889" s="40"/>
      <c r="B889" s="25"/>
      <c r="C889" s="48"/>
      <c r="D889" s="25" t="s">
        <v>2347</v>
      </c>
      <c r="E889" s="77"/>
      <c r="F889" s="79">
        <f>SUM(F823:F888)</f>
        <v>3908033.4899999993</v>
      </c>
      <c r="G889" s="79">
        <f>SUM(G823:G888)</f>
        <v>2709378.47</v>
      </c>
      <c r="H889" s="79">
        <f>SUM(H823:H888)</f>
        <v>1198655.02</v>
      </c>
      <c r="I889" s="671"/>
      <c r="J889" s="272"/>
      <c r="K889" s="27"/>
      <c r="L889" s="27"/>
      <c r="M889" s="27"/>
      <c r="N889" s="27"/>
    </row>
    <row r="890" spans="1:14" s="236" customFormat="1" ht="12.75">
      <c r="A890" s="40"/>
      <c r="B890" s="25"/>
      <c r="C890" s="48"/>
      <c r="D890" s="25"/>
      <c r="E890" s="77"/>
      <c r="F890" s="69"/>
      <c r="G890" s="69"/>
      <c r="H890" s="25"/>
      <c r="I890" s="671"/>
      <c r="J890" s="27"/>
      <c r="K890" s="27"/>
      <c r="L890" s="27"/>
      <c r="M890" s="27"/>
      <c r="N890" s="27"/>
    </row>
    <row r="891" spans="1:14" s="326" customFormat="1" ht="15.75">
      <c r="A891" s="1019" t="s">
        <v>3488</v>
      </c>
      <c r="B891" s="1020"/>
      <c r="C891" s="1020"/>
      <c r="D891" s="1021"/>
      <c r="E891" s="1022"/>
      <c r="F891" s="997"/>
      <c r="G891" s="997"/>
      <c r="H891" s="998"/>
      <c r="I891" s="999"/>
      <c r="J891" s="997"/>
      <c r="K891" s="998"/>
      <c r="L891" s="997"/>
      <c r="M891" s="997"/>
      <c r="N891" s="998"/>
    </row>
    <row r="892" spans="1:14" s="300" customFormat="1" ht="12.75">
      <c r="A892" s="291" t="s">
        <v>2066</v>
      </c>
      <c r="B892" s="967" t="s">
        <v>805</v>
      </c>
      <c r="C892" s="291" t="s">
        <v>808</v>
      </c>
      <c r="D892" s="292" t="s">
        <v>774</v>
      </c>
      <c r="E892" s="291" t="s">
        <v>1672</v>
      </c>
      <c r="F892" s="292" t="s">
        <v>1719</v>
      </c>
      <c r="G892" s="292" t="s">
        <v>1675</v>
      </c>
      <c r="H892" s="291" t="s">
        <v>1677</v>
      </c>
      <c r="I892" s="658" t="s">
        <v>2066</v>
      </c>
      <c r="J892" s="1032" t="s">
        <v>806</v>
      </c>
      <c r="K892" s="1033"/>
      <c r="L892" s="1003" t="s">
        <v>807</v>
      </c>
      <c r="M892" s="1004"/>
      <c r="N892" s="1005"/>
    </row>
    <row r="893" spans="1:14" s="236" customFormat="1" ht="12.75">
      <c r="A893" s="220" t="s">
        <v>2067</v>
      </c>
      <c r="B893" s="990"/>
      <c r="C893" s="220"/>
      <c r="D893" s="202"/>
      <c r="E893" s="220" t="s">
        <v>2071</v>
      </c>
      <c r="F893" s="202" t="s">
        <v>1673</v>
      </c>
      <c r="G893" s="202" t="s">
        <v>1676</v>
      </c>
      <c r="H893" s="220" t="s">
        <v>1884</v>
      </c>
      <c r="I893" s="659" t="s">
        <v>2067</v>
      </c>
      <c r="J893" s="202" t="s">
        <v>409</v>
      </c>
      <c r="K893" s="220" t="s">
        <v>410</v>
      </c>
      <c r="L893" s="978" t="s">
        <v>412</v>
      </c>
      <c r="M893" s="979"/>
      <c r="N893" s="980"/>
    </row>
    <row r="894" spans="1:14" s="300" customFormat="1" ht="12.75">
      <c r="A894" s="294"/>
      <c r="B894" s="295"/>
      <c r="C894" s="296"/>
      <c r="D894" s="295"/>
      <c r="E894" s="294"/>
      <c r="F894" s="297" t="s">
        <v>1674</v>
      </c>
      <c r="G894" s="297"/>
      <c r="H894" s="296"/>
      <c r="I894" s="659"/>
      <c r="J894" s="295"/>
      <c r="K894" s="296"/>
      <c r="L894" s="292" t="s">
        <v>1545</v>
      </c>
      <c r="M894" s="984" t="s">
        <v>2251</v>
      </c>
      <c r="N894" s="984" t="s">
        <v>2252</v>
      </c>
    </row>
    <row r="895" spans="1:14" s="300" customFormat="1" ht="12.75">
      <c r="A895" s="294"/>
      <c r="B895" s="295"/>
      <c r="C895" s="296"/>
      <c r="D895" s="295"/>
      <c r="E895" s="294"/>
      <c r="F895" s="297" t="s">
        <v>1717</v>
      </c>
      <c r="G895" s="297"/>
      <c r="H895" s="294"/>
      <c r="I895" s="660"/>
      <c r="J895" s="295"/>
      <c r="K895" s="294"/>
      <c r="L895" s="297" t="s">
        <v>1546</v>
      </c>
      <c r="M895" s="985"/>
      <c r="N895" s="985"/>
    </row>
    <row r="896" spans="1:14" s="300" customFormat="1" ht="12.75">
      <c r="A896" s="294"/>
      <c r="B896" s="295"/>
      <c r="C896" s="296"/>
      <c r="D896" s="295"/>
      <c r="E896" s="294"/>
      <c r="F896" s="297"/>
      <c r="G896" s="297"/>
      <c r="H896" s="294"/>
      <c r="I896" s="660"/>
      <c r="J896" s="295"/>
      <c r="K896" s="294"/>
      <c r="L896" s="295"/>
      <c r="M896" s="985"/>
      <c r="N896" s="985"/>
    </row>
    <row r="897" spans="1:14" s="300" customFormat="1" ht="12.75">
      <c r="A897" s="294"/>
      <c r="B897" s="295"/>
      <c r="C897" s="296"/>
      <c r="D897" s="295"/>
      <c r="E897" s="294"/>
      <c r="F897" s="297" t="s">
        <v>1553</v>
      </c>
      <c r="G897" s="297" t="s">
        <v>1553</v>
      </c>
      <c r="H897" s="296" t="s">
        <v>1553</v>
      </c>
      <c r="I897" s="660"/>
      <c r="J897" s="295"/>
      <c r="K897" s="294"/>
      <c r="L897" s="295"/>
      <c r="M897" s="985"/>
      <c r="N897" s="985"/>
    </row>
    <row r="898" spans="1:14" s="300" customFormat="1" ht="12.75">
      <c r="A898" s="298">
        <v>1</v>
      </c>
      <c r="B898" s="293">
        <v>2</v>
      </c>
      <c r="C898" s="298">
        <v>3</v>
      </c>
      <c r="D898" s="293">
        <v>4</v>
      </c>
      <c r="E898" s="298">
        <v>5</v>
      </c>
      <c r="F898" s="293">
        <v>6</v>
      </c>
      <c r="G898" s="293">
        <v>7</v>
      </c>
      <c r="H898" s="298">
        <v>8</v>
      </c>
      <c r="I898" s="661">
        <v>9</v>
      </c>
      <c r="J898" s="293">
        <v>10</v>
      </c>
      <c r="K898" s="298">
        <v>11</v>
      </c>
      <c r="L898" s="298">
        <v>12</v>
      </c>
      <c r="M898" s="298">
        <v>13</v>
      </c>
      <c r="N898" s="298">
        <v>14</v>
      </c>
    </row>
    <row r="899" spans="1:14" s="236" customFormat="1" ht="12.75">
      <c r="A899" s="25">
        <v>1</v>
      </c>
      <c r="B899" s="25" t="s">
        <v>1606</v>
      </c>
      <c r="C899" s="57" t="s">
        <v>1960</v>
      </c>
      <c r="D899" s="25" t="s">
        <v>997</v>
      </c>
      <c r="E899" s="25">
        <v>110104005</v>
      </c>
      <c r="F899" s="801">
        <v>13500</v>
      </c>
      <c r="G899" s="801">
        <v>13500</v>
      </c>
      <c r="H899" s="79">
        <v>0</v>
      </c>
      <c r="I899" s="662">
        <v>1</v>
      </c>
      <c r="J899" s="48" t="s">
        <v>3488</v>
      </c>
      <c r="K899" s="25" t="s">
        <v>2386</v>
      </c>
      <c r="L899" s="27"/>
      <c r="M899" s="27"/>
      <c r="N899" s="27"/>
    </row>
    <row r="900" spans="1:14" s="236" customFormat="1" ht="12.75">
      <c r="A900" s="25">
        <v>2</v>
      </c>
      <c r="B900" s="25" t="s">
        <v>1607</v>
      </c>
      <c r="C900" s="57" t="s">
        <v>926</v>
      </c>
      <c r="D900" s="25" t="s">
        <v>997</v>
      </c>
      <c r="E900" s="25">
        <v>210104005</v>
      </c>
      <c r="F900" s="801">
        <v>14673.55</v>
      </c>
      <c r="G900" s="801">
        <v>14673.55</v>
      </c>
      <c r="H900" s="79">
        <v>0</v>
      </c>
      <c r="I900" s="662">
        <v>2</v>
      </c>
      <c r="J900" s="48" t="s">
        <v>3488</v>
      </c>
      <c r="K900" s="25" t="s">
        <v>2386</v>
      </c>
      <c r="L900" s="27"/>
      <c r="M900" s="27"/>
      <c r="N900" s="27"/>
    </row>
    <row r="901" spans="1:14" ht="12.75">
      <c r="A901" s="25">
        <v>3</v>
      </c>
      <c r="B901" s="25" t="s">
        <v>3122</v>
      </c>
      <c r="C901" s="57" t="s">
        <v>3123</v>
      </c>
      <c r="D901" s="25" t="s">
        <v>997</v>
      </c>
      <c r="E901" s="25">
        <v>110104007</v>
      </c>
      <c r="F901" s="801">
        <v>10000</v>
      </c>
      <c r="G901" s="801">
        <v>10000</v>
      </c>
      <c r="H901" s="79">
        <v>0</v>
      </c>
      <c r="I901" s="662">
        <v>3</v>
      </c>
      <c r="J901" s="48" t="s">
        <v>3488</v>
      </c>
      <c r="K901" s="25" t="s">
        <v>2386</v>
      </c>
      <c r="L901" s="27"/>
      <c r="M901" s="27"/>
      <c r="N901" s="27"/>
    </row>
    <row r="902" spans="1:14" s="236" customFormat="1" ht="12.75">
      <c r="A902" s="25">
        <v>4</v>
      </c>
      <c r="B902" s="25" t="s">
        <v>2352</v>
      </c>
      <c r="C902" s="25" t="s">
        <v>996</v>
      </c>
      <c r="D902" s="25" t="s">
        <v>997</v>
      </c>
      <c r="E902" s="25">
        <v>110109001</v>
      </c>
      <c r="F902" s="801">
        <v>17000</v>
      </c>
      <c r="G902" s="801">
        <v>17000</v>
      </c>
      <c r="H902" s="79">
        <v>0</v>
      </c>
      <c r="I902" s="662">
        <v>4</v>
      </c>
      <c r="J902" s="48" t="s">
        <v>3488</v>
      </c>
      <c r="K902" s="25" t="s">
        <v>2386</v>
      </c>
      <c r="L902" s="27"/>
      <c r="M902" s="27"/>
      <c r="N902" s="27"/>
    </row>
    <row r="903" spans="1:14" s="243" customFormat="1" ht="12.75">
      <c r="A903" s="25">
        <v>5</v>
      </c>
      <c r="B903" s="48" t="s">
        <v>2736</v>
      </c>
      <c r="C903" s="48" t="s">
        <v>2674</v>
      </c>
      <c r="D903" s="48" t="s">
        <v>997</v>
      </c>
      <c r="E903" s="77" t="s">
        <v>2678</v>
      </c>
      <c r="F903" s="235">
        <v>19350</v>
      </c>
      <c r="G903" s="235">
        <v>19350</v>
      </c>
      <c r="H903" s="80">
        <v>0</v>
      </c>
      <c r="I903" s="662">
        <v>5</v>
      </c>
      <c r="J903" s="48" t="s">
        <v>3488</v>
      </c>
      <c r="K903" s="48" t="s">
        <v>2386</v>
      </c>
      <c r="L903" s="240"/>
      <c r="M903" s="240"/>
      <c r="N903" s="240"/>
    </row>
    <row r="904" spans="1:14" s="243" customFormat="1" ht="12.75">
      <c r="A904" s="25">
        <v>6</v>
      </c>
      <c r="B904" s="48" t="s">
        <v>2737</v>
      </c>
      <c r="C904" s="48" t="s">
        <v>2674</v>
      </c>
      <c r="D904" s="48" t="s">
        <v>997</v>
      </c>
      <c r="E904" s="77" t="s">
        <v>2679</v>
      </c>
      <c r="F904" s="235">
        <v>19350</v>
      </c>
      <c r="G904" s="235">
        <v>19350</v>
      </c>
      <c r="H904" s="80">
        <v>0</v>
      </c>
      <c r="I904" s="662">
        <v>6</v>
      </c>
      <c r="J904" s="48" t="s">
        <v>3488</v>
      </c>
      <c r="K904" s="48" t="s">
        <v>2386</v>
      </c>
      <c r="L904" s="240"/>
      <c r="M904" s="240"/>
      <c r="N904" s="240"/>
    </row>
    <row r="905" spans="1:14" s="267" customFormat="1" ht="12.75">
      <c r="A905" s="25">
        <v>7</v>
      </c>
      <c r="B905" s="66" t="s">
        <v>2738</v>
      </c>
      <c r="C905" s="66" t="s">
        <v>2675</v>
      </c>
      <c r="D905" s="66" t="s">
        <v>997</v>
      </c>
      <c r="E905" s="288" t="s">
        <v>2680</v>
      </c>
      <c r="F905" s="270">
        <v>10000</v>
      </c>
      <c r="G905" s="270">
        <v>10000</v>
      </c>
      <c r="H905" s="289">
        <v>0</v>
      </c>
      <c r="I905" s="662">
        <v>7</v>
      </c>
      <c r="J905" s="48" t="s">
        <v>3488</v>
      </c>
      <c r="K905" s="66" t="s">
        <v>2386</v>
      </c>
      <c r="L905" s="282"/>
      <c r="M905" s="282"/>
      <c r="N905" s="282"/>
    </row>
    <row r="906" spans="1:14" s="243" customFormat="1" ht="12.75">
      <c r="A906" s="25">
        <v>8</v>
      </c>
      <c r="B906" s="48" t="s">
        <v>2739</v>
      </c>
      <c r="C906" s="48" t="s">
        <v>2676</v>
      </c>
      <c r="D906" s="48" t="s">
        <v>997</v>
      </c>
      <c r="E906" s="77" t="s">
        <v>2681</v>
      </c>
      <c r="F906" s="235">
        <v>19970</v>
      </c>
      <c r="G906" s="235">
        <v>19970</v>
      </c>
      <c r="H906" s="80">
        <v>0</v>
      </c>
      <c r="I906" s="662">
        <v>8</v>
      </c>
      <c r="J906" s="48" t="s">
        <v>3488</v>
      </c>
      <c r="K906" s="48" t="s">
        <v>2386</v>
      </c>
      <c r="L906" s="240"/>
      <c r="M906" s="240"/>
      <c r="N906" s="240"/>
    </row>
    <row r="907" spans="1:14" s="267" customFormat="1" ht="12.75">
      <c r="A907" s="25">
        <v>9</v>
      </c>
      <c r="B907" s="66" t="s">
        <v>2740</v>
      </c>
      <c r="C907" s="66" t="s">
        <v>2677</v>
      </c>
      <c r="D907" s="66" t="s">
        <v>997</v>
      </c>
      <c r="E907" s="288" t="s">
        <v>2682</v>
      </c>
      <c r="F907" s="270">
        <v>28960</v>
      </c>
      <c r="G907" s="270">
        <v>28960</v>
      </c>
      <c r="H907" s="289">
        <v>0</v>
      </c>
      <c r="I907" s="662">
        <v>9</v>
      </c>
      <c r="J907" s="48" t="s">
        <v>3488</v>
      </c>
      <c r="K907" s="66" t="s">
        <v>2386</v>
      </c>
      <c r="L907" s="282"/>
      <c r="M907" s="282"/>
      <c r="N907" s="282"/>
    </row>
    <row r="908" spans="1:14" s="440" customFormat="1" ht="12.75">
      <c r="A908" s="25">
        <v>10</v>
      </c>
      <c r="B908" s="272" t="s">
        <v>3418</v>
      </c>
      <c r="C908" s="272" t="s">
        <v>3419</v>
      </c>
      <c r="D908" s="272" t="s">
        <v>997</v>
      </c>
      <c r="E908" s="472" t="s">
        <v>4311</v>
      </c>
      <c r="F908" s="802">
        <v>1270000</v>
      </c>
      <c r="G908" s="802">
        <v>137583.29</v>
      </c>
      <c r="H908" s="473">
        <v>1132416.71</v>
      </c>
      <c r="I908" s="662">
        <v>10</v>
      </c>
      <c r="J908" s="272" t="s">
        <v>3488</v>
      </c>
      <c r="K908" s="272" t="s">
        <v>2386</v>
      </c>
      <c r="L908" s="470"/>
      <c r="M908" s="470"/>
      <c r="N908" s="470"/>
    </row>
    <row r="909" spans="1:14" s="440" customFormat="1" ht="12.75">
      <c r="A909" s="25">
        <v>11</v>
      </c>
      <c r="B909" s="272" t="s">
        <v>3508</v>
      </c>
      <c r="C909" s="272" t="s">
        <v>3505</v>
      </c>
      <c r="D909" s="272" t="s">
        <v>997</v>
      </c>
      <c r="E909" s="472" t="s">
        <v>4312</v>
      </c>
      <c r="F909" s="802">
        <v>14285</v>
      </c>
      <c r="G909" s="802">
        <v>14285</v>
      </c>
      <c r="H909" s="473">
        <v>0</v>
      </c>
      <c r="I909" s="662">
        <v>11</v>
      </c>
      <c r="J909" s="272" t="s">
        <v>3488</v>
      </c>
      <c r="K909" s="272" t="s">
        <v>2386</v>
      </c>
      <c r="L909" s="470"/>
      <c r="M909" s="470"/>
      <c r="N909" s="470"/>
    </row>
    <row r="910" spans="1:14" s="440" customFormat="1" ht="12.75">
      <c r="A910" s="25">
        <v>12</v>
      </c>
      <c r="B910" s="272" t="s">
        <v>3509</v>
      </c>
      <c r="C910" s="272" t="s">
        <v>3507</v>
      </c>
      <c r="D910" s="272" t="s">
        <v>997</v>
      </c>
      <c r="E910" s="472" t="s">
        <v>3487</v>
      </c>
      <c r="F910" s="802">
        <v>66000</v>
      </c>
      <c r="G910" s="802">
        <v>66000</v>
      </c>
      <c r="H910" s="473">
        <v>0</v>
      </c>
      <c r="I910" s="662">
        <v>12</v>
      </c>
      <c r="J910" s="272" t="s">
        <v>3488</v>
      </c>
      <c r="K910" s="272" t="s">
        <v>2386</v>
      </c>
      <c r="L910" s="470"/>
      <c r="M910" s="470"/>
      <c r="N910" s="470"/>
    </row>
    <row r="911" spans="1:14" s="440" customFormat="1" ht="12.75">
      <c r="A911" s="25">
        <v>13</v>
      </c>
      <c r="B911" s="272" t="s">
        <v>3581</v>
      </c>
      <c r="C911" s="272" t="s">
        <v>3580</v>
      </c>
      <c r="D911" s="272" t="s">
        <v>997</v>
      </c>
      <c r="E911" s="472" t="s">
        <v>4313</v>
      </c>
      <c r="F911" s="802">
        <v>51060</v>
      </c>
      <c r="G911" s="802">
        <v>51060</v>
      </c>
      <c r="H911" s="473">
        <v>0</v>
      </c>
      <c r="I911" s="662">
        <v>13</v>
      </c>
      <c r="J911" s="272" t="s">
        <v>3488</v>
      </c>
      <c r="K911" s="272" t="s">
        <v>2386</v>
      </c>
      <c r="L911" s="470"/>
      <c r="M911" s="470"/>
      <c r="N911" s="470"/>
    </row>
    <row r="912" spans="1:14" s="440" customFormat="1" ht="12.75">
      <c r="A912" s="25">
        <v>14</v>
      </c>
      <c r="B912" s="272" t="s">
        <v>3593</v>
      </c>
      <c r="C912" s="272" t="s">
        <v>3584</v>
      </c>
      <c r="D912" s="272" t="s">
        <v>997</v>
      </c>
      <c r="E912" s="469" t="s">
        <v>4314</v>
      </c>
      <c r="F912" s="802">
        <v>24658.28</v>
      </c>
      <c r="G912" s="802">
        <v>24658.28</v>
      </c>
      <c r="H912" s="473">
        <v>0</v>
      </c>
      <c r="I912" s="662">
        <v>14</v>
      </c>
      <c r="J912" s="272" t="s">
        <v>3488</v>
      </c>
      <c r="K912" s="272" t="s">
        <v>2386</v>
      </c>
      <c r="L912" s="470"/>
      <c r="M912" s="470"/>
      <c r="N912" s="470"/>
    </row>
    <row r="913" spans="1:14" s="440" customFormat="1" ht="12.75">
      <c r="A913" s="25">
        <v>15</v>
      </c>
      <c r="B913" s="272" t="s">
        <v>3594</v>
      </c>
      <c r="C913" s="272" t="s">
        <v>3584</v>
      </c>
      <c r="D913" s="272" t="s">
        <v>997</v>
      </c>
      <c r="E913" s="469" t="s">
        <v>4315</v>
      </c>
      <c r="F913" s="802">
        <v>24658.28</v>
      </c>
      <c r="G913" s="802">
        <v>24658.28</v>
      </c>
      <c r="H913" s="473">
        <v>0</v>
      </c>
      <c r="I913" s="662">
        <v>15</v>
      </c>
      <c r="J913" s="272" t="s">
        <v>3488</v>
      </c>
      <c r="K913" s="272" t="s">
        <v>2386</v>
      </c>
      <c r="L913" s="470"/>
      <c r="M913" s="470"/>
      <c r="N913" s="470"/>
    </row>
    <row r="914" spans="1:14" s="440" customFormat="1" ht="12.75">
      <c r="A914" s="25">
        <v>16</v>
      </c>
      <c r="B914" s="272" t="s">
        <v>3595</v>
      </c>
      <c r="C914" s="272" t="s">
        <v>3584</v>
      </c>
      <c r="D914" s="272" t="s">
        <v>997</v>
      </c>
      <c r="E914" s="469" t="s">
        <v>4316</v>
      </c>
      <c r="F914" s="802">
        <v>24658.28</v>
      </c>
      <c r="G914" s="802">
        <v>24658.28</v>
      </c>
      <c r="H914" s="473">
        <v>0</v>
      </c>
      <c r="I914" s="662">
        <v>16</v>
      </c>
      <c r="J914" s="272" t="s">
        <v>3488</v>
      </c>
      <c r="K914" s="272" t="s">
        <v>2386</v>
      </c>
      <c r="L914" s="470"/>
      <c r="M914" s="470"/>
      <c r="N914" s="470"/>
    </row>
    <row r="915" spans="1:14" s="440" customFormat="1" ht="12.75">
      <c r="A915" s="25">
        <v>17</v>
      </c>
      <c r="B915" s="272" t="s">
        <v>3596</v>
      </c>
      <c r="C915" s="272" t="s">
        <v>3584</v>
      </c>
      <c r="D915" s="272" t="s">
        <v>997</v>
      </c>
      <c r="E915" s="469" t="s">
        <v>4317</v>
      </c>
      <c r="F915" s="802">
        <v>24658.28</v>
      </c>
      <c r="G915" s="802">
        <v>24658.28</v>
      </c>
      <c r="H915" s="473">
        <v>0</v>
      </c>
      <c r="I915" s="662">
        <v>17</v>
      </c>
      <c r="J915" s="272" t="s">
        <v>3488</v>
      </c>
      <c r="K915" s="272" t="s">
        <v>2386</v>
      </c>
      <c r="L915" s="470"/>
      <c r="M915" s="470"/>
      <c r="N915" s="470"/>
    </row>
    <row r="916" spans="1:14" s="440" customFormat="1" ht="12.75">
      <c r="A916" s="25">
        <v>18</v>
      </c>
      <c r="B916" s="272" t="s">
        <v>3597</v>
      </c>
      <c r="C916" s="272" t="s">
        <v>3584</v>
      </c>
      <c r="D916" s="272" t="s">
        <v>997</v>
      </c>
      <c r="E916" s="469" t="s">
        <v>4318</v>
      </c>
      <c r="F916" s="802">
        <v>24658.28</v>
      </c>
      <c r="G916" s="802">
        <v>24658.28</v>
      </c>
      <c r="H916" s="473">
        <v>0</v>
      </c>
      <c r="I916" s="662">
        <v>18</v>
      </c>
      <c r="J916" s="272" t="s">
        <v>3488</v>
      </c>
      <c r="K916" s="272" t="s">
        <v>2386</v>
      </c>
      <c r="L916" s="470"/>
      <c r="M916" s="470"/>
      <c r="N916" s="470"/>
    </row>
    <row r="917" spans="1:14" s="440" customFormat="1" ht="12.75">
      <c r="A917" s="25">
        <v>19</v>
      </c>
      <c r="B917" s="272" t="s">
        <v>3598</v>
      </c>
      <c r="C917" s="272" t="s">
        <v>3584</v>
      </c>
      <c r="D917" s="272" t="s">
        <v>997</v>
      </c>
      <c r="E917" s="469" t="s">
        <v>4319</v>
      </c>
      <c r="F917" s="802">
        <v>24658.28</v>
      </c>
      <c r="G917" s="802">
        <v>24658.28</v>
      </c>
      <c r="H917" s="473">
        <v>0</v>
      </c>
      <c r="I917" s="662">
        <v>19</v>
      </c>
      <c r="J917" s="272" t="s">
        <v>3488</v>
      </c>
      <c r="K917" s="272" t="s">
        <v>2386</v>
      </c>
      <c r="L917" s="470"/>
      <c r="M917" s="470"/>
      <c r="N917" s="470"/>
    </row>
    <row r="918" spans="1:14" s="440" customFormat="1" ht="12.75">
      <c r="A918" s="25">
        <v>20</v>
      </c>
      <c r="B918" s="272" t="s">
        <v>3599</v>
      </c>
      <c r="C918" s="272" t="s">
        <v>3584</v>
      </c>
      <c r="D918" s="272" t="s">
        <v>997</v>
      </c>
      <c r="E918" s="469" t="s">
        <v>4320</v>
      </c>
      <c r="F918" s="802">
        <v>24658.28</v>
      </c>
      <c r="G918" s="802">
        <v>24658.28</v>
      </c>
      <c r="H918" s="473">
        <v>0</v>
      </c>
      <c r="I918" s="662">
        <v>20</v>
      </c>
      <c r="J918" s="272" t="s">
        <v>3488</v>
      </c>
      <c r="K918" s="272" t="s">
        <v>2386</v>
      </c>
      <c r="L918" s="470"/>
      <c r="M918" s="470"/>
      <c r="N918" s="470"/>
    </row>
    <row r="919" spans="1:14" s="440" customFormat="1" ht="12.75">
      <c r="A919" s="25">
        <v>21</v>
      </c>
      <c r="B919" s="272" t="s">
        <v>3600</v>
      </c>
      <c r="C919" s="272" t="s">
        <v>3584</v>
      </c>
      <c r="D919" s="272" t="s">
        <v>997</v>
      </c>
      <c r="E919" s="469" t="s">
        <v>4321</v>
      </c>
      <c r="F919" s="802">
        <v>24658.28</v>
      </c>
      <c r="G919" s="802">
        <v>24658.28</v>
      </c>
      <c r="H919" s="473">
        <v>0</v>
      </c>
      <c r="I919" s="662">
        <v>21</v>
      </c>
      <c r="J919" s="272" t="s">
        <v>3488</v>
      </c>
      <c r="K919" s="272" t="s">
        <v>2386</v>
      </c>
      <c r="L919" s="470"/>
      <c r="M919" s="470"/>
      <c r="N919" s="470"/>
    </row>
    <row r="920" spans="1:14" s="440" customFormat="1" ht="12.75">
      <c r="A920" s="25">
        <v>22</v>
      </c>
      <c r="B920" s="272" t="s">
        <v>3601</v>
      </c>
      <c r="C920" s="272" t="s">
        <v>3584</v>
      </c>
      <c r="D920" s="272" t="s">
        <v>997</v>
      </c>
      <c r="E920" s="469" t="s">
        <v>4322</v>
      </c>
      <c r="F920" s="802">
        <v>24658.28</v>
      </c>
      <c r="G920" s="802">
        <v>24658.28</v>
      </c>
      <c r="H920" s="473">
        <v>0</v>
      </c>
      <c r="I920" s="662">
        <v>22</v>
      </c>
      <c r="J920" s="272" t="s">
        <v>3488</v>
      </c>
      <c r="K920" s="272" t="s">
        <v>2386</v>
      </c>
      <c r="L920" s="470"/>
      <c r="M920" s="470"/>
      <c r="N920" s="470"/>
    </row>
    <row r="921" spans="1:14" s="440" customFormat="1" ht="12.75">
      <c r="A921" s="25">
        <v>23</v>
      </c>
      <c r="B921" s="272" t="s">
        <v>3602</v>
      </c>
      <c r="C921" s="272" t="s">
        <v>3584</v>
      </c>
      <c r="D921" s="272" t="s">
        <v>997</v>
      </c>
      <c r="E921" s="469" t="s">
        <v>4323</v>
      </c>
      <c r="F921" s="802">
        <v>24658.28</v>
      </c>
      <c r="G921" s="802">
        <v>24658.28</v>
      </c>
      <c r="H921" s="473">
        <v>0</v>
      </c>
      <c r="I921" s="662">
        <v>23</v>
      </c>
      <c r="J921" s="272" t="s">
        <v>3488</v>
      </c>
      <c r="K921" s="272" t="s">
        <v>2386</v>
      </c>
      <c r="L921" s="470"/>
      <c r="M921" s="470"/>
      <c r="N921" s="470"/>
    </row>
    <row r="922" spans="1:14" s="440" customFormat="1" ht="12.75">
      <c r="A922" s="25">
        <v>24</v>
      </c>
      <c r="B922" s="272" t="s">
        <v>3699</v>
      </c>
      <c r="C922" s="272" t="s">
        <v>3700</v>
      </c>
      <c r="D922" s="272" t="s">
        <v>997</v>
      </c>
      <c r="E922" s="472" t="s">
        <v>3701</v>
      </c>
      <c r="F922" s="802">
        <v>15480</v>
      </c>
      <c r="G922" s="802">
        <v>15480</v>
      </c>
      <c r="H922" s="473">
        <v>0</v>
      </c>
      <c r="I922" s="662">
        <v>24</v>
      </c>
      <c r="J922" s="272" t="s">
        <v>3488</v>
      </c>
      <c r="K922" s="272" t="s">
        <v>2386</v>
      </c>
      <c r="L922" s="470"/>
      <c r="M922" s="470"/>
      <c r="N922" s="470"/>
    </row>
    <row r="923" spans="1:14" s="622" customFormat="1" ht="25.5">
      <c r="A923" s="25">
        <v>25</v>
      </c>
      <c r="B923" s="501" t="s">
        <v>3702</v>
      </c>
      <c r="C923" s="464" t="s">
        <v>3703</v>
      </c>
      <c r="D923" s="501" t="s">
        <v>997</v>
      </c>
      <c r="E923" s="545" t="s">
        <v>3705</v>
      </c>
      <c r="F923" s="548">
        <v>27130</v>
      </c>
      <c r="G923" s="548">
        <v>27130</v>
      </c>
      <c r="H923" s="519">
        <v>0</v>
      </c>
      <c r="I923" s="662">
        <v>25</v>
      </c>
      <c r="J923" s="501" t="s">
        <v>3488</v>
      </c>
      <c r="K923" s="501" t="s">
        <v>2386</v>
      </c>
      <c r="L923" s="621"/>
      <c r="M923" s="621"/>
      <c r="N923" s="621"/>
    </row>
    <row r="924" spans="1:14" s="440" customFormat="1" ht="12.75">
      <c r="A924" s="25">
        <v>26</v>
      </c>
      <c r="B924" s="272" t="s">
        <v>3704</v>
      </c>
      <c r="C924" s="272" t="s">
        <v>622</v>
      </c>
      <c r="D924" s="272" t="s">
        <v>997</v>
      </c>
      <c r="E924" s="472" t="s">
        <v>3706</v>
      </c>
      <c r="F924" s="802">
        <v>21355</v>
      </c>
      <c r="G924" s="802">
        <v>21355</v>
      </c>
      <c r="H924" s="473">
        <v>0</v>
      </c>
      <c r="I924" s="662">
        <v>26</v>
      </c>
      <c r="J924" s="272" t="s">
        <v>3488</v>
      </c>
      <c r="K924" s="272" t="s">
        <v>2386</v>
      </c>
      <c r="L924" s="470"/>
      <c r="M924" s="470"/>
      <c r="N924" s="470"/>
    </row>
    <row r="925" spans="1:14" s="622" customFormat="1" ht="12.75">
      <c r="A925" s="25">
        <v>27</v>
      </c>
      <c r="B925" s="501" t="s">
        <v>4064</v>
      </c>
      <c r="C925" s="464" t="s">
        <v>4063</v>
      </c>
      <c r="D925" s="501" t="s">
        <v>997</v>
      </c>
      <c r="E925" s="545" t="s">
        <v>4324</v>
      </c>
      <c r="F925" s="548">
        <v>83725</v>
      </c>
      <c r="G925" s="548">
        <v>83725</v>
      </c>
      <c r="H925" s="519">
        <v>0</v>
      </c>
      <c r="I925" s="662">
        <v>27</v>
      </c>
      <c r="J925" s="501" t="s">
        <v>3488</v>
      </c>
      <c r="K925" s="501" t="s">
        <v>2386</v>
      </c>
      <c r="L925" s="621"/>
      <c r="M925" s="621"/>
      <c r="N925" s="621"/>
    </row>
    <row r="926" spans="1:14" s="440" customFormat="1" ht="12.75">
      <c r="A926" s="25">
        <v>28</v>
      </c>
      <c r="B926" s="272" t="s">
        <v>4152</v>
      </c>
      <c r="C926" s="418" t="s">
        <v>4151</v>
      </c>
      <c r="D926" s="501" t="s">
        <v>997</v>
      </c>
      <c r="E926" s="472" t="s">
        <v>4325</v>
      </c>
      <c r="F926" s="548">
        <v>14285</v>
      </c>
      <c r="G926" s="802">
        <v>14285</v>
      </c>
      <c r="H926" s="473">
        <v>0</v>
      </c>
      <c r="I926" s="662">
        <v>28</v>
      </c>
      <c r="J926" s="272" t="s">
        <v>3488</v>
      </c>
      <c r="K926" s="272" t="s">
        <v>2386</v>
      </c>
      <c r="L926" s="470"/>
      <c r="M926" s="470"/>
      <c r="N926" s="470"/>
    </row>
    <row r="927" spans="1:14" s="440" customFormat="1" ht="12.75">
      <c r="A927" s="25">
        <v>29</v>
      </c>
      <c r="B927" s="272" t="s">
        <v>4161</v>
      </c>
      <c r="C927" s="418" t="s">
        <v>4154</v>
      </c>
      <c r="D927" s="501" t="s">
        <v>997</v>
      </c>
      <c r="E927" s="472" t="s">
        <v>4326</v>
      </c>
      <c r="F927" s="548">
        <v>62664.95</v>
      </c>
      <c r="G927" s="802">
        <v>62664.95</v>
      </c>
      <c r="H927" s="473">
        <v>0</v>
      </c>
      <c r="I927" s="662">
        <v>29</v>
      </c>
      <c r="J927" s="272" t="s">
        <v>3488</v>
      </c>
      <c r="K927" s="272" t="s">
        <v>2386</v>
      </c>
      <c r="L927" s="470"/>
      <c r="M927" s="470"/>
      <c r="N927" s="470"/>
    </row>
    <row r="928" spans="1:14" s="440" customFormat="1" ht="12.75">
      <c r="A928" s="25">
        <v>30</v>
      </c>
      <c r="B928" s="272" t="s">
        <v>4162</v>
      </c>
      <c r="C928" s="418" t="s">
        <v>4157</v>
      </c>
      <c r="D928" s="501" t="s">
        <v>997</v>
      </c>
      <c r="E928" s="472" t="s">
        <v>4327</v>
      </c>
      <c r="F928" s="548">
        <v>10381.24</v>
      </c>
      <c r="G928" s="802">
        <v>10381.24</v>
      </c>
      <c r="H928" s="473">
        <v>0</v>
      </c>
      <c r="I928" s="662">
        <v>30</v>
      </c>
      <c r="J928" s="272" t="s">
        <v>3488</v>
      </c>
      <c r="K928" s="272" t="s">
        <v>2386</v>
      </c>
      <c r="L928" s="470"/>
      <c r="M928" s="470"/>
      <c r="N928" s="470"/>
    </row>
    <row r="929" spans="1:14" s="440" customFormat="1" ht="12.75">
      <c r="A929" s="25">
        <v>31</v>
      </c>
      <c r="B929" s="272" t="s">
        <v>4163</v>
      </c>
      <c r="C929" s="418" t="s">
        <v>4157</v>
      </c>
      <c r="D929" s="501" t="s">
        <v>997</v>
      </c>
      <c r="E929" s="472" t="s">
        <v>4328</v>
      </c>
      <c r="F929" s="548">
        <v>10381.24</v>
      </c>
      <c r="G929" s="802">
        <v>10381.24</v>
      </c>
      <c r="H929" s="473">
        <v>0</v>
      </c>
      <c r="I929" s="662">
        <v>31</v>
      </c>
      <c r="J929" s="272" t="s">
        <v>3488</v>
      </c>
      <c r="K929" s="272" t="s">
        <v>2386</v>
      </c>
      <c r="L929" s="470"/>
      <c r="M929" s="470"/>
      <c r="N929" s="470"/>
    </row>
    <row r="930" spans="1:14" s="440" customFormat="1" ht="12.75">
      <c r="A930" s="25">
        <v>32</v>
      </c>
      <c r="B930" s="272" t="s">
        <v>4164</v>
      </c>
      <c r="C930" s="418" t="s">
        <v>4157</v>
      </c>
      <c r="D930" s="501" t="s">
        <v>997</v>
      </c>
      <c r="E930" s="472" t="s">
        <v>4329</v>
      </c>
      <c r="F930" s="548">
        <v>10381.24</v>
      </c>
      <c r="G930" s="802">
        <v>10381.24</v>
      </c>
      <c r="H930" s="473">
        <v>0</v>
      </c>
      <c r="I930" s="662">
        <v>32</v>
      </c>
      <c r="J930" s="272" t="s">
        <v>3488</v>
      </c>
      <c r="K930" s="272" t="s">
        <v>2386</v>
      </c>
      <c r="L930" s="470"/>
      <c r="M930" s="470"/>
      <c r="N930" s="470"/>
    </row>
    <row r="931" spans="1:14" s="440" customFormat="1" ht="12.75">
      <c r="A931" s="25">
        <v>33</v>
      </c>
      <c r="B931" s="501" t="s">
        <v>4165</v>
      </c>
      <c r="C931" s="418" t="s">
        <v>4160</v>
      </c>
      <c r="D931" s="501" t="s">
        <v>997</v>
      </c>
      <c r="E931" s="472" t="s">
        <v>4330</v>
      </c>
      <c r="F931" s="548">
        <v>45231.49</v>
      </c>
      <c r="G931" s="802">
        <v>45231.49</v>
      </c>
      <c r="H931" s="473">
        <v>0</v>
      </c>
      <c r="I931" s="662">
        <v>33</v>
      </c>
      <c r="J931" s="272" t="s">
        <v>3488</v>
      </c>
      <c r="K931" s="272" t="s">
        <v>2386</v>
      </c>
      <c r="L931" s="470"/>
      <c r="M931" s="470"/>
      <c r="N931" s="470"/>
    </row>
    <row r="932" spans="1:14" s="622" customFormat="1" ht="28.5" customHeight="1">
      <c r="A932" s="25">
        <v>34</v>
      </c>
      <c r="B932" s="501" t="s">
        <v>4343</v>
      </c>
      <c r="C932" s="464" t="str">
        <f>$C$882</f>
        <v>Фотоаппарат с объективом Canon EOS 250D EF-S 18-55 IS STM Kit Black (3454C002)</v>
      </c>
      <c r="D932" s="501" t="s">
        <v>997</v>
      </c>
      <c r="E932" s="545"/>
      <c r="F932" s="548">
        <v>46879.54</v>
      </c>
      <c r="G932" s="548">
        <v>0</v>
      </c>
      <c r="H932" s="519">
        <v>46879.54</v>
      </c>
      <c r="I932" s="662">
        <v>34</v>
      </c>
      <c r="J932" s="501" t="s">
        <v>3488</v>
      </c>
      <c r="K932" s="501" t="s">
        <v>2386</v>
      </c>
      <c r="L932" s="621"/>
      <c r="M932" s="621"/>
      <c r="N932" s="621"/>
    </row>
    <row r="933" spans="1:14" s="440" customFormat="1" ht="15" customHeight="1">
      <c r="A933" s="25">
        <v>35</v>
      </c>
      <c r="B933" s="501" t="s">
        <v>4561</v>
      </c>
      <c r="C933" s="464" t="s">
        <v>1503</v>
      </c>
      <c r="D933" s="501" t="s">
        <v>997</v>
      </c>
      <c r="E933" s="472" t="s">
        <v>4562</v>
      </c>
      <c r="F933" s="548">
        <v>79625</v>
      </c>
      <c r="G933" s="548">
        <v>79625</v>
      </c>
      <c r="H933" s="473">
        <v>0</v>
      </c>
      <c r="I933" s="662">
        <v>35</v>
      </c>
      <c r="J933" s="501" t="s">
        <v>3488</v>
      </c>
      <c r="K933" s="501" t="s">
        <v>2386</v>
      </c>
      <c r="L933" s="470"/>
      <c r="M933" s="470"/>
      <c r="N933" s="470"/>
    </row>
    <row r="934" spans="1:14" s="440" customFormat="1" ht="15" customHeight="1">
      <c r="A934" s="25">
        <v>36</v>
      </c>
      <c r="B934" s="501" t="s">
        <v>5566</v>
      </c>
      <c r="C934" s="464" t="s">
        <v>5551</v>
      </c>
      <c r="D934" s="501" t="s">
        <v>997</v>
      </c>
      <c r="E934" s="472" t="s">
        <v>5567</v>
      </c>
      <c r="F934" s="548">
        <v>74566</v>
      </c>
      <c r="G934" s="548">
        <v>74566</v>
      </c>
      <c r="H934" s="473">
        <v>0</v>
      </c>
      <c r="I934" s="662">
        <v>36</v>
      </c>
      <c r="J934" s="501" t="s">
        <v>3488</v>
      </c>
      <c r="K934" s="501" t="s">
        <v>2386</v>
      </c>
      <c r="L934" s="470"/>
      <c r="M934" s="470"/>
      <c r="N934" s="470"/>
    </row>
    <row r="935" spans="1:14" s="622" customFormat="1" ht="15" customHeight="1">
      <c r="A935" s="25">
        <v>37</v>
      </c>
      <c r="B935" s="513" t="s">
        <v>5573</v>
      </c>
      <c r="C935" s="743" t="s">
        <v>5571</v>
      </c>
      <c r="D935" s="501" t="s">
        <v>997</v>
      </c>
      <c r="E935" s="464"/>
      <c r="F935" s="774">
        <v>46231.27</v>
      </c>
      <c r="G935" s="774">
        <v>46231.27</v>
      </c>
      <c r="H935" s="466">
        <v>0</v>
      </c>
      <c r="I935" s="662">
        <v>37</v>
      </c>
      <c r="J935" s="501" t="s">
        <v>3488</v>
      </c>
      <c r="K935" s="501" t="s">
        <v>2386</v>
      </c>
      <c r="L935" s="625"/>
      <c r="M935" s="625"/>
      <c r="N935" s="625"/>
    </row>
    <row r="936" spans="1:14" s="622" customFormat="1" ht="15" customHeight="1">
      <c r="A936" s="25">
        <v>38</v>
      </c>
      <c r="B936" s="513" t="s">
        <v>5610</v>
      </c>
      <c r="C936" s="464" t="s">
        <v>5614</v>
      </c>
      <c r="D936" s="501" t="s">
        <v>997</v>
      </c>
      <c r="E936" s="464" t="s">
        <v>5619</v>
      </c>
      <c r="F936" s="774">
        <v>22800</v>
      </c>
      <c r="G936" s="774">
        <v>22800</v>
      </c>
      <c r="H936" s="466">
        <v>0</v>
      </c>
      <c r="I936" s="662">
        <v>38</v>
      </c>
      <c r="J936" s="501" t="s">
        <v>3488</v>
      </c>
      <c r="K936" s="501" t="s">
        <v>2386</v>
      </c>
      <c r="L936" s="625"/>
      <c r="M936" s="625"/>
      <c r="N936" s="625"/>
    </row>
    <row r="937" spans="1:14" s="622" customFormat="1" ht="15" customHeight="1">
      <c r="A937" s="25">
        <v>39</v>
      </c>
      <c r="B937" s="513" t="s">
        <v>5611</v>
      </c>
      <c r="C937" s="464" t="s">
        <v>5615</v>
      </c>
      <c r="D937" s="501" t="s">
        <v>997</v>
      </c>
      <c r="E937" s="464" t="s">
        <v>5620</v>
      </c>
      <c r="F937" s="774">
        <v>27000</v>
      </c>
      <c r="G937" s="774">
        <v>27000</v>
      </c>
      <c r="H937" s="466">
        <v>0</v>
      </c>
      <c r="I937" s="662">
        <v>39</v>
      </c>
      <c r="J937" s="501" t="s">
        <v>3488</v>
      </c>
      <c r="K937" s="501" t="s">
        <v>2386</v>
      </c>
      <c r="L937" s="625"/>
      <c r="M937" s="625"/>
      <c r="N937" s="625"/>
    </row>
    <row r="938" spans="1:14" s="622" customFormat="1" ht="15" customHeight="1">
      <c r="A938" s="25">
        <v>40</v>
      </c>
      <c r="B938" s="513" t="s">
        <v>5612</v>
      </c>
      <c r="C938" s="464" t="s">
        <v>5616</v>
      </c>
      <c r="D938" s="501" t="s">
        <v>997</v>
      </c>
      <c r="E938" s="464" t="s">
        <v>5621</v>
      </c>
      <c r="F938" s="774">
        <v>26100</v>
      </c>
      <c r="G938" s="774">
        <v>26100</v>
      </c>
      <c r="H938" s="466">
        <v>0</v>
      </c>
      <c r="I938" s="662">
        <v>40</v>
      </c>
      <c r="J938" s="501" t="s">
        <v>3488</v>
      </c>
      <c r="K938" s="501" t="s">
        <v>2386</v>
      </c>
      <c r="L938" s="625"/>
      <c r="M938" s="625"/>
      <c r="N938" s="625"/>
    </row>
    <row r="939" spans="1:14" s="622" customFormat="1" ht="15" customHeight="1">
      <c r="A939" s="25">
        <v>41</v>
      </c>
      <c r="B939" s="513" t="s">
        <v>5613</v>
      </c>
      <c r="C939" s="464" t="s">
        <v>5616</v>
      </c>
      <c r="D939" s="501" t="s">
        <v>997</v>
      </c>
      <c r="E939" s="464" t="s">
        <v>5622</v>
      </c>
      <c r="F939" s="774">
        <v>20300</v>
      </c>
      <c r="G939" s="774">
        <v>20300</v>
      </c>
      <c r="H939" s="466">
        <v>0</v>
      </c>
      <c r="I939" s="662">
        <v>41</v>
      </c>
      <c r="J939" s="501" t="s">
        <v>3488</v>
      </c>
      <c r="K939" s="501" t="s">
        <v>2386</v>
      </c>
      <c r="L939" s="625"/>
      <c r="M939" s="625"/>
      <c r="N939" s="625"/>
    </row>
    <row r="940" spans="1:14" s="622" customFormat="1" ht="15" customHeight="1">
      <c r="A940" s="25">
        <v>42</v>
      </c>
      <c r="B940" s="513" t="s">
        <v>5618</v>
      </c>
      <c r="C940" s="464" t="s">
        <v>5617</v>
      </c>
      <c r="D940" s="501" t="s">
        <v>997</v>
      </c>
      <c r="E940" s="464" t="s">
        <v>5623</v>
      </c>
      <c r="F940" s="774">
        <v>17400</v>
      </c>
      <c r="G940" s="774">
        <v>17400</v>
      </c>
      <c r="H940" s="466">
        <v>0</v>
      </c>
      <c r="I940" s="662">
        <v>42</v>
      </c>
      <c r="J940" s="501" t="s">
        <v>3488</v>
      </c>
      <c r="K940" s="501" t="s">
        <v>2386</v>
      </c>
      <c r="L940" s="625"/>
      <c r="M940" s="625"/>
      <c r="N940" s="625"/>
    </row>
    <row r="941" spans="1:14" s="300" customFormat="1" ht="12.75">
      <c r="A941" s="64"/>
      <c r="B941" s="64"/>
      <c r="C941" s="64"/>
      <c r="D941" s="64" t="s">
        <v>2347</v>
      </c>
      <c r="E941" s="287"/>
      <c r="F941" s="290">
        <f>SUM(F899:F940)</f>
        <v>2462648.3200000003</v>
      </c>
      <c r="G941" s="290">
        <f>SUM(G899:G940)</f>
        <v>1283352.0700000003</v>
      </c>
      <c r="H941" s="290">
        <f>SUM(H899:H940)</f>
        <v>1179296.25</v>
      </c>
      <c r="I941" s="662"/>
      <c r="J941" s="287"/>
      <c r="K941" s="287"/>
      <c r="L941" s="287"/>
      <c r="M941" s="287"/>
      <c r="N941" s="287"/>
    </row>
    <row r="942" spans="1:14" s="236" customFormat="1" ht="12.75">
      <c r="A942" s="25"/>
      <c r="B942" s="25"/>
      <c r="C942" s="25"/>
      <c r="D942" s="25"/>
      <c r="E942" s="27"/>
      <c r="F942" s="43"/>
      <c r="G942" s="43"/>
      <c r="H942" s="25"/>
      <c r="I942" s="662"/>
      <c r="J942" s="27"/>
      <c r="K942" s="27"/>
      <c r="L942" s="27"/>
      <c r="M942" s="27"/>
      <c r="N942" s="27"/>
    </row>
    <row r="943" spans="1:14" s="326" customFormat="1" ht="15.75">
      <c r="A943" s="964" t="s">
        <v>1952</v>
      </c>
      <c r="B943" s="965"/>
      <c r="C943" s="966"/>
      <c r="D943" s="992"/>
      <c r="E943" s="993"/>
      <c r="F943" s="992"/>
      <c r="G943" s="998"/>
      <c r="H943" s="382"/>
      <c r="I943" s="672"/>
      <c r="J943" s="991"/>
      <c r="K943" s="992"/>
      <c r="L943" s="384"/>
      <c r="M943" s="384"/>
      <c r="N943" s="385"/>
    </row>
    <row r="944" spans="1:14" s="236" customFormat="1" ht="12.75">
      <c r="A944" s="219" t="s">
        <v>2066</v>
      </c>
      <c r="B944" s="967" t="s">
        <v>805</v>
      </c>
      <c r="C944" s="219" t="s">
        <v>808</v>
      </c>
      <c r="D944" s="201" t="s">
        <v>774</v>
      </c>
      <c r="E944" s="219" t="s">
        <v>1672</v>
      </c>
      <c r="F944" s="201" t="s">
        <v>1719</v>
      </c>
      <c r="G944" s="201" t="s">
        <v>1675</v>
      </c>
      <c r="H944" s="219" t="s">
        <v>1677</v>
      </c>
      <c r="I944" s="658" t="s">
        <v>2066</v>
      </c>
      <c r="J944" s="986" t="s">
        <v>806</v>
      </c>
      <c r="K944" s="987"/>
      <c r="L944" s="975" t="s">
        <v>807</v>
      </c>
      <c r="M944" s="976"/>
      <c r="N944" s="977"/>
    </row>
    <row r="945" spans="1:14" s="236" customFormat="1" ht="12.75">
      <c r="A945" s="220" t="s">
        <v>2067</v>
      </c>
      <c r="B945" s="990"/>
      <c r="C945" s="220"/>
      <c r="D945" s="202"/>
      <c r="E945" s="220" t="s">
        <v>2071</v>
      </c>
      <c r="F945" s="202" t="s">
        <v>1673</v>
      </c>
      <c r="G945" s="202" t="s">
        <v>1676</v>
      </c>
      <c r="H945" s="220" t="s">
        <v>1884</v>
      </c>
      <c r="I945" s="659" t="s">
        <v>2067</v>
      </c>
      <c r="J945" s="202" t="s">
        <v>409</v>
      </c>
      <c r="K945" s="220" t="s">
        <v>410</v>
      </c>
      <c r="L945" s="978" t="s">
        <v>412</v>
      </c>
      <c r="M945" s="979"/>
      <c r="N945" s="980"/>
    </row>
    <row r="946" spans="1:14" s="236" customFormat="1" ht="12.75">
      <c r="A946" s="221"/>
      <c r="B946" s="222"/>
      <c r="C946" s="220"/>
      <c r="D946" s="222"/>
      <c r="E946" s="221"/>
      <c r="F946" s="202" t="s">
        <v>1674</v>
      </c>
      <c r="G946" s="202"/>
      <c r="H946" s="220"/>
      <c r="I946" s="659"/>
      <c r="J946" s="223"/>
      <c r="K946" s="220"/>
      <c r="L946" s="201" t="s">
        <v>1545</v>
      </c>
      <c r="M946" s="984" t="s">
        <v>2251</v>
      </c>
      <c r="N946" s="984" t="s">
        <v>2252</v>
      </c>
    </row>
    <row r="947" spans="1:14" s="236" customFormat="1" ht="12.75">
      <c r="A947" s="221"/>
      <c r="B947" s="222"/>
      <c r="C947" s="220"/>
      <c r="D947" s="222"/>
      <c r="E947" s="221"/>
      <c r="F947" s="202" t="s">
        <v>1717</v>
      </c>
      <c r="G947" s="202"/>
      <c r="H947" s="221"/>
      <c r="I947" s="660"/>
      <c r="J947" s="223"/>
      <c r="K947" s="221"/>
      <c r="L947" s="202" t="s">
        <v>1546</v>
      </c>
      <c r="M947" s="985"/>
      <c r="N947" s="985"/>
    </row>
    <row r="948" spans="1:14" s="236" customFormat="1" ht="12.75">
      <c r="A948" s="221"/>
      <c r="B948" s="222"/>
      <c r="C948" s="220"/>
      <c r="D948" s="222"/>
      <c r="E948" s="221"/>
      <c r="F948" s="202"/>
      <c r="G948" s="202"/>
      <c r="H948" s="221"/>
      <c r="I948" s="660"/>
      <c r="J948" s="222"/>
      <c r="K948" s="221"/>
      <c r="L948" s="222"/>
      <c r="M948" s="985"/>
      <c r="N948" s="985"/>
    </row>
    <row r="949" spans="1:14" s="236" customFormat="1" ht="12.75">
      <c r="A949" s="221"/>
      <c r="B949" s="222"/>
      <c r="C949" s="220"/>
      <c r="D949" s="222"/>
      <c r="E949" s="221"/>
      <c r="F949" s="202" t="s">
        <v>1553</v>
      </c>
      <c r="G949" s="202" t="s">
        <v>1553</v>
      </c>
      <c r="H949" s="220" t="s">
        <v>1553</v>
      </c>
      <c r="I949" s="660"/>
      <c r="J949" s="222"/>
      <c r="K949" s="221"/>
      <c r="L949" s="222"/>
      <c r="M949" s="985"/>
      <c r="N949" s="985"/>
    </row>
    <row r="950" spans="1:14" s="236" customFormat="1" ht="12.75">
      <c r="A950" s="78">
        <v>1</v>
      </c>
      <c r="B950" s="200">
        <v>2</v>
      </c>
      <c r="C950" s="78">
        <v>3</v>
      </c>
      <c r="D950" s="200">
        <v>4</v>
      </c>
      <c r="E950" s="78">
        <v>5</v>
      </c>
      <c r="F950" s="200">
        <v>6</v>
      </c>
      <c r="G950" s="200">
        <v>7</v>
      </c>
      <c r="H950" s="78">
        <v>8</v>
      </c>
      <c r="I950" s="661">
        <v>9</v>
      </c>
      <c r="J950" s="200">
        <v>10</v>
      </c>
      <c r="K950" s="78">
        <v>11</v>
      </c>
      <c r="L950" s="78">
        <v>12</v>
      </c>
      <c r="M950" s="78">
        <v>13</v>
      </c>
      <c r="N950" s="78">
        <v>14</v>
      </c>
    </row>
    <row r="951" spans="1:14" s="236" customFormat="1" ht="12.75">
      <c r="A951" s="25">
        <v>1</v>
      </c>
      <c r="B951" s="44" t="s">
        <v>931</v>
      </c>
      <c r="C951" s="43" t="s">
        <v>380</v>
      </c>
      <c r="D951" s="44" t="s">
        <v>389</v>
      </c>
      <c r="E951" s="43">
        <v>110104008</v>
      </c>
      <c r="F951" s="107">
        <v>21356.45</v>
      </c>
      <c r="G951" s="56">
        <v>21356.45</v>
      </c>
      <c r="H951" s="107">
        <v>0</v>
      </c>
      <c r="I951" s="662">
        <v>1</v>
      </c>
      <c r="J951" s="25" t="s">
        <v>1727</v>
      </c>
      <c r="K951" s="25" t="s">
        <v>2386</v>
      </c>
      <c r="L951" s="241"/>
      <c r="M951" s="241"/>
      <c r="N951" s="241"/>
    </row>
    <row r="952" spans="1:14" s="236" customFormat="1" ht="12.75">
      <c r="A952" s="25">
        <v>2</v>
      </c>
      <c r="B952" s="44" t="s">
        <v>932</v>
      </c>
      <c r="C952" s="43" t="s">
        <v>381</v>
      </c>
      <c r="D952" s="44" t="s">
        <v>389</v>
      </c>
      <c r="E952" s="43">
        <v>110104007</v>
      </c>
      <c r="F952" s="107">
        <v>18932.8</v>
      </c>
      <c r="G952" s="56">
        <v>18932.8</v>
      </c>
      <c r="H952" s="107">
        <v>0</v>
      </c>
      <c r="I952" s="662">
        <v>2</v>
      </c>
      <c r="J952" s="25" t="s">
        <v>1727</v>
      </c>
      <c r="K952" s="25" t="s">
        <v>2386</v>
      </c>
      <c r="L952" s="241"/>
      <c r="M952" s="241"/>
      <c r="N952" s="241"/>
    </row>
    <row r="953" spans="1:14" s="236" customFormat="1" ht="12.75">
      <c r="A953" s="25">
        <v>3</v>
      </c>
      <c r="B953" s="44" t="s">
        <v>933</v>
      </c>
      <c r="C953" s="43" t="s">
        <v>1513</v>
      </c>
      <c r="D953" s="44" t="s">
        <v>389</v>
      </c>
      <c r="E953" s="43">
        <v>110104005</v>
      </c>
      <c r="F953" s="107">
        <v>28307.07</v>
      </c>
      <c r="G953" s="56">
        <v>28307.07</v>
      </c>
      <c r="H953" s="107">
        <v>0</v>
      </c>
      <c r="I953" s="662">
        <v>3</v>
      </c>
      <c r="J953" s="25" t="s">
        <v>1727</v>
      </c>
      <c r="K953" s="25" t="s">
        <v>2386</v>
      </c>
      <c r="L953" s="241"/>
      <c r="M953" s="241"/>
      <c r="N953" s="241"/>
    </row>
    <row r="954" spans="1:14" s="236" customFormat="1" ht="12.75">
      <c r="A954" s="25">
        <v>4</v>
      </c>
      <c r="B954" s="44" t="s">
        <v>934</v>
      </c>
      <c r="C954" s="43" t="s">
        <v>382</v>
      </c>
      <c r="D954" s="44" t="s">
        <v>389</v>
      </c>
      <c r="E954" s="43">
        <v>110104003</v>
      </c>
      <c r="F954" s="107">
        <v>12500</v>
      </c>
      <c r="G954" s="56">
        <v>12500</v>
      </c>
      <c r="H954" s="107">
        <v>0</v>
      </c>
      <c r="I954" s="662">
        <v>4</v>
      </c>
      <c r="J954" s="25" t="s">
        <v>1727</v>
      </c>
      <c r="K954" s="25" t="s">
        <v>2386</v>
      </c>
      <c r="L954" s="241"/>
      <c r="M954" s="241"/>
      <c r="N954" s="241"/>
    </row>
    <row r="955" spans="1:14" s="236" customFormat="1" ht="12.75">
      <c r="A955" s="25">
        <v>5</v>
      </c>
      <c r="B955" s="44" t="s">
        <v>2006</v>
      </c>
      <c r="C955" s="43" t="s">
        <v>383</v>
      </c>
      <c r="D955" s="44" t="s">
        <v>389</v>
      </c>
      <c r="E955" s="43">
        <v>210104011</v>
      </c>
      <c r="F955" s="107">
        <v>29193.48</v>
      </c>
      <c r="G955" s="56">
        <v>29193.48</v>
      </c>
      <c r="H955" s="107">
        <v>0</v>
      </c>
      <c r="I955" s="662">
        <v>5</v>
      </c>
      <c r="J955" s="25" t="s">
        <v>1727</v>
      </c>
      <c r="K955" s="25" t="s">
        <v>2386</v>
      </c>
      <c r="L955" s="241"/>
      <c r="M955" s="241"/>
      <c r="N955" s="241"/>
    </row>
    <row r="956" spans="1:14" s="236" customFormat="1" ht="12.75">
      <c r="A956" s="25">
        <v>6</v>
      </c>
      <c r="B956" s="45" t="s">
        <v>2007</v>
      </c>
      <c r="C956" s="43" t="s">
        <v>384</v>
      </c>
      <c r="D956" s="44" t="s">
        <v>389</v>
      </c>
      <c r="E956" s="43">
        <v>210104010</v>
      </c>
      <c r="F956" s="107">
        <v>17771.4</v>
      </c>
      <c r="G956" s="56">
        <v>17771.4</v>
      </c>
      <c r="H956" s="107">
        <v>0</v>
      </c>
      <c r="I956" s="662">
        <v>6</v>
      </c>
      <c r="J956" s="25" t="s">
        <v>1727</v>
      </c>
      <c r="K956" s="25" t="s">
        <v>2386</v>
      </c>
      <c r="L956" s="241"/>
      <c r="M956" s="241"/>
      <c r="N956" s="241"/>
    </row>
    <row r="957" spans="1:14" s="236" customFormat="1" ht="12.75">
      <c r="A957" s="25">
        <v>7</v>
      </c>
      <c r="B957" s="44" t="s">
        <v>2008</v>
      </c>
      <c r="C957" s="43" t="s">
        <v>384</v>
      </c>
      <c r="D957" s="44" t="s">
        <v>389</v>
      </c>
      <c r="E957" s="43">
        <v>210104008</v>
      </c>
      <c r="F957" s="107">
        <v>17771.4</v>
      </c>
      <c r="G957" s="56">
        <v>17771.4</v>
      </c>
      <c r="H957" s="107">
        <v>0</v>
      </c>
      <c r="I957" s="662">
        <v>7</v>
      </c>
      <c r="J957" s="25" t="s">
        <v>1727</v>
      </c>
      <c r="K957" s="25" t="s">
        <v>2386</v>
      </c>
      <c r="L957" s="241"/>
      <c r="M957" s="241"/>
      <c r="N957" s="241"/>
    </row>
    <row r="958" spans="1:14" s="236" customFormat="1" ht="12.75">
      <c r="A958" s="25">
        <v>8</v>
      </c>
      <c r="B958" s="44" t="s">
        <v>2009</v>
      </c>
      <c r="C958" s="43" t="s">
        <v>384</v>
      </c>
      <c r="D958" s="44" t="s">
        <v>389</v>
      </c>
      <c r="E958" s="43">
        <v>210104007</v>
      </c>
      <c r="F958" s="107">
        <v>17771.4</v>
      </c>
      <c r="G958" s="56">
        <v>17771.4</v>
      </c>
      <c r="H958" s="107">
        <v>0</v>
      </c>
      <c r="I958" s="662">
        <v>8</v>
      </c>
      <c r="J958" s="25" t="s">
        <v>1727</v>
      </c>
      <c r="K958" s="25" t="s">
        <v>2386</v>
      </c>
      <c r="L958" s="241"/>
      <c r="M958" s="241"/>
      <c r="N958" s="241"/>
    </row>
    <row r="959" spans="1:14" s="236" customFormat="1" ht="12.75">
      <c r="A959" s="25">
        <v>9</v>
      </c>
      <c r="B959" s="44" t="s">
        <v>2010</v>
      </c>
      <c r="C959" s="43" t="s">
        <v>385</v>
      </c>
      <c r="D959" s="44" t="s">
        <v>389</v>
      </c>
      <c r="E959" s="43">
        <v>210104014</v>
      </c>
      <c r="F959" s="107">
        <v>17956.08</v>
      </c>
      <c r="G959" s="56">
        <v>17956.08</v>
      </c>
      <c r="H959" s="107">
        <v>0</v>
      </c>
      <c r="I959" s="662">
        <v>9</v>
      </c>
      <c r="J959" s="25" t="s">
        <v>1727</v>
      </c>
      <c r="K959" s="25" t="s">
        <v>2386</v>
      </c>
      <c r="L959" s="241"/>
      <c r="M959" s="241"/>
      <c r="N959" s="241"/>
    </row>
    <row r="960" spans="1:14" s="236" customFormat="1" ht="12.75">
      <c r="A960" s="25">
        <v>10</v>
      </c>
      <c r="B960" s="44" t="s">
        <v>2011</v>
      </c>
      <c r="C960" s="43" t="s">
        <v>878</v>
      </c>
      <c r="D960" s="44" t="s">
        <v>389</v>
      </c>
      <c r="E960" s="43">
        <v>210104013</v>
      </c>
      <c r="F960" s="107">
        <v>32480.44</v>
      </c>
      <c r="G960" s="56">
        <v>32480.44</v>
      </c>
      <c r="H960" s="107">
        <v>0</v>
      </c>
      <c r="I960" s="662">
        <v>10</v>
      </c>
      <c r="J960" s="25" t="s">
        <v>1727</v>
      </c>
      <c r="K960" s="25" t="s">
        <v>2386</v>
      </c>
      <c r="L960" s="241"/>
      <c r="M960" s="241"/>
      <c r="N960" s="241"/>
    </row>
    <row r="961" spans="1:14" ht="12.75">
      <c r="A961" s="25">
        <v>11</v>
      </c>
      <c r="B961" s="44" t="s">
        <v>3124</v>
      </c>
      <c r="C961" s="43" t="s">
        <v>3125</v>
      </c>
      <c r="D961" s="44" t="s">
        <v>389</v>
      </c>
      <c r="E961" s="43">
        <v>210104009</v>
      </c>
      <c r="F961" s="107">
        <v>8426.16</v>
      </c>
      <c r="G961" s="56">
        <v>8426.16</v>
      </c>
      <c r="H961" s="107">
        <v>0</v>
      </c>
      <c r="I961" s="662">
        <v>11</v>
      </c>
      <c r="J961" s="25" t="s">
        <v>1727</v>
      </c>
      <c r="K961" s="25" t="s">
        <v>2386</v>
      </c>
      <c r="L961" s="24"/>
      <c r="M961" s="24"/>
      <c r="N961" s="24"/>
    </row>
    <row r="962" spans="1:14" ht="12.75">
      <c r="A962" s="25">
        <v>12</v>
      </c>
      <c r="B962" s="44" t="s">
        <v>3126</v>
      </c>
      <c r="C962" s="43" t="s">
        <v>3125</v>
      </c>
      <c r="D962" s="44" t="s">
        <v>389</v>
      </c>
      <c r="E962" s="43">
        <v>210104009</v>
      </c>
      <c r="F962" s="107">
        <v>8426.16</v>
      </c>
      <c r="G962" s="56">
        <v>8426.16</v>
      </c>
      <c r="H962" s="107">
        <v>0</v>
      </c>
      <c r="I962" s="662">
        <v>12</v>
      </c>
      <c r="J962" s="25" t="s">
        <v>1727</v>
      </c>
      <c r="K962" s="25" t="s">
        <v>2386</v>
      </c>
      <c r="L962" s="24"/>
      <c r="M962" s="24"/>
      <c r="N962" s="24"/>
    </row>
    <row r="963" spans="1:14" s="236" customFormat="1" ht="12.75">
      <c r="A963" s="25">
        <v>13</v>
      </c>
      <c r="B963" s="44" t="s">
        <v>2013</v>
      </c>
      <c r="C963" s="43" t="s">
        <v>383</v>
      </c>
      <c r="D963" s="44" t="s">
        <v>389</v>
      </c>
      <c r="E963" s="43">
        <v>210104012</v>
      </c>
      <c r="F963" s="107">
        <v>29193.48</v>
      </c>
      <c r="G963" s="56">
        <v>29193.48</v>
      </c>
      <c r="H963" s="107">
        <v>0</v>
      </c>
      <c r="I963" s="662">
        <v>13</v>
      </c>
      <c r="J963" s="25" t="s">
        <v>1727</v>
      </c>
      <c r="K963" s="25" t="s">
        <v>2386</v>
      </c>
      <c r="L963" s="241"/>
      <c r="M963" s="241"/>
      <c r="N963" s="241"/>
    </row>
    <row r="964" spans="1:14" s="236" customFormat="1" ht="12.75">
      <c r="A964" s="25">
        <v>14</v>
      </c>
      <c r="B964" s="44" t="s">
        <v>2014</v>
      </c>
      <c r="C964" s="43" t="s">
        <v>387</v>
      </c>
      <c r="D964" s="44" t="s">
        <v>389</v>
      </c>
      <c r="E964" s="43">
        <v>110104001</v>
      </c>
      <c r="F964" s="107">
        <v>25420</v>
      </c>
      <c r="G964" s="56">
        <v>25420</v>
      </c>
      <c r="H964" s="107">
        <v>0</v>
      </c>
      <c r="I964" s="662">
        <v>14</v>
      </c>
      <c r="J964" s="25" t="s">
        <v>1727</v>
      </c>
      <c r="K964" s="25" t="s">
        <v>2386</v>
      </c>
      <c r="L964" s="241"/>
      <c r="M964" s="241"/>
      <c r="N964" s="241"/>
    </row>
    <row r="965" spans="1:14" s="440" customFormat="1" ht="25.5">
      <c r="A965" s="25">
        <v>15</v>
      </c>
      <c r="B965" s="272" t="s">
        <v>1640</v>
      </c>
      <c r="C965" s="418" t="s">
        <v>1346</v>
      </c>
      <c r="D965" s="462" t="s">
        <v>389</v>
      </c>
      <c r="E965" s="702"/>
      <c r="F965" s="469">
        <v>20000</v>
      </c>
      <c r="G965" s="469">
        <v>20000</v>
      </c>
      <c r="H965" s="465">
        <v>0</v>
      </c>
      <c r="I965" s="662">
        <v>15</v>
      </c>
      <c r="J965" s="272" t="s">
        <v>1727</v>
      </c>
      <c r="K965" s="272" t="s">
        <v>2386</v>
      </c>
      <c r="L965" s="467"/>
      <c r="M965" s="467"/>
      <c r="N965" s="467"/>
    </row>
    <row r="966" spans="1:14" s="440" customFormat="1" ht="25.5">
      <c r="A966" s="25">
        <v>16</v>
      </c>
      <c r="B966" s="272" t="s">
        <v>1641</v>
      </c>
      <c r="C966" s="418" t="s">
        <v>1345</v>
      </c>
      <c r="D966" s="462" t="s">
        <v>389</v>
      </c>
      <c r="E966" s="702"/>
      <c r="F966" s="469">
        <v>22000</v>
      </c>
      <c r="G966" s="469">
        <v>22000</v>
      </c>
      <c r="H966" s="465">
        <v>0</v>
      </c>
      <c r="I966" s="662">
        <v>16</v>
      </c>
      <c r="J966" s="272" t="s">
        <v>1727</v>
      </c>
      <c r="K966" s="272" t="s">
        <v>2386</v>
      </c>
      <c r="L966" s="467"/>
      <c r="M966" s="467"/>
      <c r="N966" s="467"/>
    </row>
    <row r="967" spans="1:14" s="236" customFormat="1" ht="12.75">
      <c r="A967" s="25">
        <v>17</v>
      </c>
      <c r="B967" s="25" t="s">
        <v>1642</v>
      </c>
      <c r="C967" s="26" t="s">
        <v>20</v>
      </c>
      <c r="D967" s="44" t="s">
        <v>389</v>
      </c>
      <c r="E967" s="77" t="s">
        <v>23</v>
      </c>
      <c r="F967" s="69">
        <v>35305</v>
      </c>
      <c r="G967" s="69">
        <v>35305</v>
      </c>
      <c r="H967" s="41">
        <v>0</v>
      </c>
      <c r="I967" s="662">
        <v>17</v>
      </c>
      <c r="J967" s="25" t="s">
        <v>1727</v>
      </c>
      <c r="K967" s="25" t="s">
        <v>2386</v>
      </c>
      <c r="L967" s="241"/>
      <c r="M967" s="241"/>
      <c r="N967" s="241"/>
    </row>
    <row r="968" spans="1:14" s="236" customFormat="1" ht="12.75">
      <c r="A968" s="25">
        <v>18</v>
      </c>
      <c r="B968" s="25" t="s">
        <v>1643</v>
      </c>
      <c r="C968" s="26" t="s">
        <v>21</v>
      </c>
      <c r="D968" s="44" t="s">
        <v>389</v>
      </c>
      <c r="E968" s="77" t="s">
        <v>24</v>
      </c>
      <c r="F968" s="69">
        <v>14203</v>
      </c>
      <c r="G968" s="69">
        <v>14203</v>
      </c>
      <c r="H968" s="41">
        <v>0</v>
      </c>
      <c r="I968" s="662">
        <v>18</v>
      </c>
      <c r="J968" s="25" t="s">
        <v>1727</v>
      </c>
      <c r="K968" s="25" t="s">
        <v>2386</v>
      </c>
      <c r="L968" s="241"/>
      <c r="M968" s="241"/>
      <c r="N968" s="241"/>
    </row>
    <row r="969" spans="1:14" s="236" customFormat="1" ht="12.75">
      <c r="A969" s="25">
        <v>19</v>
      </c>
      <c r="B969" s="25" t="s">
        <v>1644</v>
      </c>
      <c r="C969" s="26" t="s">
        <v>22</v>
      </c>
      <c r="D969" s="44" t="s">
        <v>389</v>
      </c>
      <c r="E969" s="77" t="s">
        <v>25</v>
      </c>
      <c r="F969" s="69">
        <v>22885</v>
      </c>
      <c r="G969" s="69">
        <v>22885</v>
      </c>
      <c r="H969" s="41">
        <v>0</v>
      </c>
      <c r="I969" s="662">
        <v>19</v>
      </c>
      <c r="J969" s="25" t="s">
        <v>1727</v>
      </c>
      <c r="K969" s="25" t="s">
        <v>2386</v>
      </c>
      <c r="L969" s="241"/>
      <c r="M969" s="241"/>
      <c r="N969" s="241"/>
    </row>
    <row r="970" spans="1:14" s="236" customFormat="1" ht="12.75">
      <c r="A970" s="25">
        <v>20</v>
      </c>
      <c r="B970" s="25" t="s">
        <v>1645</v>
      </c>
      <c r="C970" s="26" t="s">
        <v>797</v>
      </c>
      <c r="D970" s="44" t="s">
        <v>389</v>
      </c>
      <c r="E970" s="77" t="s">
        <v>26</v>
      </c>
      <c r="F970" s="69">
        <v>12621</v>
      </c>
      <c r="G970" s="72">
        <v>12621</v>
      </c>
      <c r="H970" s="41">
        <v>0</v>
      </c>
      <c r="I970" s="662">
        <v>20</v>
      </c>
      <c r="J970" s="25" t="s">
        <v>1727</v>
      </c>
      <c r="K970" s="25" t="s">
        <v>2386</v>
      </c>
      <c r="L970" s="241"/>
      <c r="M970" s="241"/>
      <c r="N970" s="241"/>
    </row>
    <row r="971" spans="1:14" s="243" customFormat="1" ht="12.75">
      <c r="A971" s="25">
        <v>21</v>
      </c>
      <c r="B971" s="132" t="s">
        <v>70</v>
      </c>
      <c r="C971" s="48" t="s">
        <v>259</v>
      </c>
      <c r="D971" s="44" t="s">
        <v>389</v>
      </c>
      <c r="E971" s="48">
        <v>10104001</v>
      </c>
      <c r="F971" s="67">
        <v>23214</v>
      </c>
      <c r="G971" s="67">
        <v>23214</v>
      </c>
      <c r="H971" s="67">
        <v>0</v>
      </c>
      <c r="I971" s="662">
        <v>21</v>
      </c>
      <c r="J971" s="25" t="s">
        <v>1727</v>
      </c>
      <c r="K971" s="48" t="s">
        <v>2386</v>
      </c>
      <c r="L971" s="244"/>
      <c r="M971" s="244"/>
      <c r="N971" s="244"/>
    </row>
    <row r="972" spans="1:14" s="243" customFormat="1" ht="12.75">
      <c r="A972" s="25">
        <v>22</v>
      </c>
      <c r="B972" s="132" t="s">
        <v>71</v>
      </c>
      <c r="C972" s="59" t="s">
        <v>2468</v>
      </c>
      <c r="D972" s="44" t="s">
        <v>389</v>
      </c>
      <c r="E972" s="59">
        <v>110104001</v>
      </c>
      <c r="F972" s="67">
        <v>10350</v>
      </c>
      <c r="G972" s="67">
        <v>10350</v>
      </c>
      <c r="H972" s="350">
        <v>0</v>
      </c>
      <c r="I972" s="662">
        <v>22</v>
      </c>
      <c r="J972" s="25" t="s">
        <v>1727</v>
      </c>
      <c r="K972" s="48" t="s">
        <v>2386</v>
      </c>
      <c r="L972" s="244"/>
      <c r="M972" s="244"/>
      <c r="N972" s="244"/>
    </row>
    <row r="973" spans="1:14" s="236" customFormat="1" ht="12.75">
      <c r="A973" s="25">
        <v>23</v>
      </c>
      <c r="B973" s="44" t="s">
        <v>2012</v>
      </c>
      <c r="C973" s="43" t="s">
        <v>386</v>
      </c>
      <c r="D973" s="44" t="s">
        <v>389</v>
      </c>
      <c r="E973" s="43">
        <v>110103001</v>
      </c>
      <c r="F973" s="107">
        <v>1457070.77</v>
      </c>
      <c r="G973" s="43">
        <v>1102516.62</v>
      </c>
      <c r="H973" s="107">
        <v>354554.15</v>
      </c>
      <c r="I973" s="662">
        <v>23</v>
      </c>
      <c r="J973" s="25" t="s">
        <v>1727</v>
      </c>
      <c r="K973" s="25" t="s">
        <v>2386</v>
      </c>
      <c r="L973" s="241"/>
      <c r="M973" s="241"/>
      <c r="N973" s="241"/>
    </row>
    <row r="974" spans="1:14" s="243" customFormat="1" ht="12.75" customHeight="1">
      <c r="A974" s="25">
        <v>24</v>
      </c>
      <c r="B974" s="132" t="s">
        <v>277</v>
      </c>
      <c r="C974" s="126" t="s">
        <v>28</v>
      </c>
      <c r="D974" s="44" t="s">
        <v>389</v>
      </c>
      <c r="E974" s="59">
        <v>410136001</v>
      </c>
      <c r="F974" s="69">
        <v>24300</v>
      </c>
      <c r="G974" s="69">
        <v>24300</v>
      </c>
      <c r="H974" s="69">
        <v>0</v>
      </c>
      <c r="I974" s="662">
        <v>24</v>
      </c>
      <c r="J974" s="25" t="s">
        <v>1727</v>
      </c>
      <c r="K974" s="48" t="s">
        <v>2386</v>
      </c>
      <c r="L974" s="244"/>
      <c r="M974" s="244"/>
      <c r="N974" s="244"/>
    </row>
    <row r="975" spans="1:14" s="243" customFormat="1" ht="13.5" customHeight="1">
      <c r="A975" s="25">
        <v>25</v>
      </c>
      <c r="B975" s="132" t="s">
        <v>278</v>
      </c>
      <c r="C975" s="59" t="s">
        <v>29</v>
      </c>
      <c r="D975" s="44" t="s">
        <v>389</v>
      </c>
      <c r="E975" s="59">
        <v>410136002</v>
      </c>
      <c r="F975" s="67">
        <v>13090</v>
      </c>
      <c r="G975" s="67">
        <v>13090</v>
      </c>
      <c r="H975" s="67">
        <v>0</v>
      </c>
      <c r="I975" s="662">
        <v>25</v>
      </c>
      <c r="J975" s="25" t="s">
        <v>1727</v>
      </c>
      <c r="K975" s="48" t="s">
        <v>2386</v>
      </c>
      <c r="L975" s="244"/>
      <c r="M975" s="244"/>
      <c r="N975" s="244"/>
    </row>
    <row r="976" spans="1:14" s="243" customFormat="1" ht="12.75">
      <c r="A976" s="25">
        <v>26</v>
      </c>
      <c r="B976" s="132" t="s">
        <v>279</v>
      </c>
      <c r="C976" s="59" t="s">
        <v>2606</v>
      </c>
      <c r="D976" s="44" t="s">
        <v>389</v>
      </c>
      <c r="E976" s="59">
        <v>410134011</v>
      </c>
      <c r="F976" s="67">
        <v>13769</v>
      </c>
      <c r="G976" s="67">
        <v>13769</v>
      </c>
      <c r="H976" s="67">
        <v>0</v>
      </c>
      <c r="I976" s="662">
        <v>26</v>
      </c>
      <c r="J976" s="25" t="s">
        <v>1727</v>
      </c>
      <c r="K976" s="48" t="s">
        <v>2386</v>
      </c>
      <c r="L976" s="244"/>
      <c r="M976" s="244"/>
      <c r="N976" s="244"/>
    </row>
    <row r="977" spans="1:14" s="243" customFormat="1" ht="25.5">
      <c r="A977" s="25">
        <v>27</v>
      </c>
      <c r="B977" s="132" t="s">
        <v>2892</v>
      </c>
      <c r="C977" s="59" t="s">
        <v>2893</v>
      </c>
      <c r="D977" s="44" t="s">
        <v>389</v>
      </c>
      <c r="E977" s="59">
        <v>410136016</v>
      </c>
      <c r="F977" s="67">
        <v>24900</v>
      </c>
      <c r="G977" s="67">
        <v>24900</v>
      </c>
      <c r="H977" s="67">
        <v>0</v>
      </c>
      <c r="I977" s="662">
        <v>27</v>
      </c>
      <c r="J977" s="25" t="s">
        <v>1727</v>
      </c>
      <c r="K977" s="48" t="s">
        <v>2386</v>
      </c>
      <c r="L977" s="244"/>
      <c r="M977" s="244"/>
      <c r="N977" s="244"/>
    </row>
    <row r="978" spans="1:14" s="243" customFormat="1" ht="25.5">
      <c r="A978" s="25">
        <v>28</v>
      </c>
      <c r="B978" s="132" t="s">
        <v>2896</v>
      </c>
      <c r="C978" s="59" t="s">
        <v>2894</v>
      </c>
      <c r="D978" s="44" t="s">
        <v>389</v>
      </c>
      <c r="E978" s="59">
        <v>410136017</v>
      </c>
      <c r="F978" s="67">
        <v>25750</v>
      </c>
      <c r="G978" s="67">
        <v>25750</v>
      </c>
      <c r="H978" s="67">
        <v>0</v>
      </c>
      <c r="I978" s="662">
        <v>28</v>
      </c>
      <c r="J978" s="25" t="s">
        <v>1727</v>
      </c>
      <c r="K978" s="48" t="s">
        <v>2386</v>
      </c>
      <c r="L978" s="244"/>
      <c r="M978" s="244"/>
      <c r="N978" s="244"/>
    </row>
    <row r="979" spans="1:14" s="243" customFormat="1" ht="25.5">
      <c r="A979" s="25">
        <v>29</v>
      </c>
      <c r="B979" s="132" t="s">
        <v>2897</v>
      </c>
      <c r="C979" s="59" t="s">
        <v>2895</v>
      </c>
      <c r="D979" s="44" t="s">
        <v>389</v>
      </c>
      <c r="E979" s="59">
        <v>410136018</v>
      </c>
      <c r="F979" s="67">
        <v>29350</v>
      </c>
      <c r="G979" s="67">
        <v>29350</v>
      </c>
      <c r="H979" s="67">
        <v>0</v>
      </c>
      <c r="I979" s="662">
        <v>29</v>
      </c>
      <c r="J979" s="25" t="s">
        <v>1727</v>
      </c>
      <c r="K979" s="48" t="s">
        <v>2386</v>
      </c>
      <c r="L979" s="244"/>
      <c r="M979" s="244"/>
      <c r="N979" s="244"/>
    </row>
    <row r="980" spans="1:14" s="243" customFormat="1" ht="12.75">
      <c r="A980" s="25">
        <v>30</v>
      </c>
      <c r="B980" s="132" t="s">
        <v>2951</v>
      </c>
      <c r="C980" s="59" t="s">
        <v>28</v>
      </c>
      <c r="D980" s="44" t="s">
        <v>389</v>
      </c>
      <c r="E980" s="59">
        <v>410138001</v>
      </c>
      <c r="F980" s="67">
        <v>23565</v>
      </c>
      <c r="G980" s="67">
        <v>23565</v>
      </c>
      <c r="H980" s="67">
        <v>0</v>
      </c>
      <c r="I980" s="662">
        <v>30</v>
      </c>
      <c r="J980" s="25" t="s">
        <v>1727</v>
      </c>
      <c r="K980" s="48" t="s">
        <v>2386</v>
      </c>
      <c r="L980" s="244"/>
      <c r="M980" s="244"/>
      <c r="N980" s="244"/>
    </row>
    <row r="981" spans="1:14" s="243" customFormat="1" ht="12.75">
      <c r="A981" s="25">
        <v>31</v>
      </c>
      <c r="B981" s="132" t="s">
        <v>2953</v>
      </c>
      <c r="C981" s="59" t="s">
        <v>551</v>
      </c>
      <c r="D981" s="44" t="s">
        <v>389</v>
      </c>
      <c r="E981" s="59">
        <v>410138002</v>
      </c>
      <c r="F981" s="67">
        <v>16637</v>
      </c>
      <c r="G981" s="67">
        <v>16637</v>
      </c>
      <c r="H981" s="67">
        <v>0</v>
      </c>
      <c r="I981" s="662">
        <v>31</v>
      </c>
      <c r="J981" s="25" t="s">
        <v>1727</v>
      </c>
      <c r="K981" s="48" t="s">
        <v>2386</v>
      </c>
      <c r="L981" s="244"/>
      <c r="M981" s="244"/>
      <c r="N981" s="244"/>
    </row>
    <row r="982" spans="1:14" s="243" customFormat="1" ht="12.75">
      <c r="A982" s="25">
        <v>32</v>
      </c>
      <c r="B982" s="132" t="s">
        <v>2954</v>
      </c>
      <c r="C982" s="59" t="s">
        <v>1217</v>
      </c>
      <c r="D982" s="44" t="s">
        <v>389</v>
      </c>
      <c r="E982" s="59">
        <v>410138003</v>
      </c>
      <c r="F982" s="67">
        <v>13090</v>
      </c>
      <c r="G982" s="67">
        <v>13090</v>
      </c>
      <c r="H982" s="67">
        <v>0</v>
      </c>
      <c r="I982" s="662">
        <v>32</v>
      </c>
      <c r="J982" s="25" t="s">
        <v>1727</v>
      </c>
      <c r="K982" s="48" t="s">
        <v>2386</v>
      </c>
      <c r="L982" s="244"/>
      <c r="M982" s="244"/>
      <c r="N982" s="244"/>
    </row>
    <row r="983" spans="1:14" s="243" customFormat="1" ht="12.75">
      <c r="A983" s="25">
        <v>33</v>
      </c>
      <c r="B983" s="132" t="s">
        <v>2955</v>
      </c>
      <c r="C983" s="59" t="s">
        <v>2952</v>
      </c>
      <c r="D983" s="44" t="s">
        <v>389</v>
      </c>
      <c r="E983" s="59">
        <v>410138004</v>
      </c>
      <c r="F983" s="67">
        <v>10135</v>
      </c>
      <c r="G983" s="67">
        <v>10135</v>
      </c>
      <c r="H983" s="67">
        <v>0</v>
      </c>
      <c r="I983" s="662">
        <v>33</v>
      </c>
      <c r="J983" s="25" t="s">
        <v>1727</v>
      </c>
      <c r="K983" s="48" t="s">
        <v>2386</v>
      </c>
      <c r="L983" s="244"/>
      <c r="M983" s="244"/>
      <c r="N983" s="244"/>
    </row>
    <row r="984" spans="1:14" s="243" customFormat="1" ht="12.75">
      <c r="A984" s="25">
        <v>34</v>
      </c>
      <c r="B984" s="132" t="s">
        <v>2956</v>
      </c>
      <c r="C984" s="59" t="s">
        <v>14</v>
      </c>
      <c r="D984" s="44" t="s">
        <v>389</v>
      </c>
      <c r="E984" s="59">
        <v>410138005</v>
      </c>
      <c r="F984" s="67">
        <v>13000</v>
      </c>
      <c r="G984" s="67">
        <v>13000</v>
      </c>
      <c r="H984" s="67">
        <v>0</v>
      </c>
      <c r="I984" s="662">
        <v>34</v>
      </c>
      <c r="J984" s="25" t="s">
        <v>1727</v>
      </c>
      <c r="K984" s="48" t="s">
        <v>2386</v>
      </c>
      <c r="L984" s="244"/>
      <c r="M984" s="244"/>
      <c r="N984" s="244"/>
    </row>
    <row r="985" spans="1:14" s="243" customFormat="1" ht="12.75">
      <c r="A985" s="25">
        <v>35</v>
      </c>
      <c r="B985" s="132" t="s">
        <v>4057</v>
      </c>
      <c r="C985" s="59" t="s">
        <v>4030</v>
      </c>
      <c r="D985" s="44" t="s">
        <v>389</v>
      </c>
      <c r="E985" s="59">
        <v>410134012</v>
      </c>
      <c r="F985" s="67">
        <v>13990</v>
      </c>
      <c r="G985" s="67">
        <v>13990</v>
      </c>
      <c r="H985" s="67">
        <v>0</v>
      </c>
      <c r="I985" s="662">
        <v>35</v>
      </c>
      <c r="J985" s="25" t="s">
        <v>1727</v>
      </c>
      <c r="K985" s="48" t="s">
        <v>2386</v>
      </c>
      <c r="L985" s="244"/>
      <c r="M985" s="244"/>
      <c r="N985" s="244"/>
    </row>
    <row r="986" spans="1:14" s="243" customFormat="1" ht="12.75">
      <c r="A986" s="25">
        <v>36</v>
      </c>
      <c r="B986" s="132" t="s">
        <v>4058</v>
      </c>
      <c r="C986" s="59" t="s">
        <v>4030</v>
      </c>
      <c r="D986" s="44" t="s">
        <v>389</v>
      </c>
      <c r="E986" s="59">
        <v>410134013</v>
      </c>
      <c r="F986" s="67">
        <v>13990</v>
      </c>
      <c r="G986" s="67">
        <v>13990</v>
      </c>
      <c r="H986" s="67">
        <v>0</v>
      </c>
      <c r="I986" s="662">
        <v>36</v>
      </c>
      <c r="J986" s="25" t="s">
        <v>1727</v>
      </c>
      <c r="K986" s="48" t="s">
        <v>2386</v>
      </c>
      <c r="L986" s="244"/>
      <c r="M986" s="244"/>
      <c r="N986" s="244"/>
    </row>
    <row r="987" spans="1:14" s="243" customFormat="1" ht="12.75">
      <c r="A987" s="25">
        <v>37</v>
      </c>
      <c r="B987" s="132" t="s">
        <v>4059</v>
      </c>
      <c r="C987" s="59" t="s">
        <v>4030</v>
      </c>
      <c r="D987" s="44" t="s">
        <v>389</v>
      </c>
      <c r="E987" s="59">
        <v>410134014</v>
      </c>
      <c r="F987" s="67">
        <v>14990</v>
      </c>
      <c r="G987" s="67">
        <v>14990</v>
      </c>
      <c r="H987" s="67">
        <v>0</v>
      </c>
      <c r="I987" s="662">
        <v>37</v>
      </c>
      <c r="J987" s="25" t="s">
        <v>1727</v>
      </c>
      <c r="K987" s="48" t="s">
        <v>2386</v>
      </c>
      <c r="L987" s="244"/>
      <c r="M987" s="244"/>
      <c r="N987" s="244"/>
    </row>
    <row r="988" spans="1:14" s="243" customFormat="1" ht="12.75">
      <c r="A988" s="25">
        <v>38</v>
      </c>
      <c r="B988" s="132" t="s">
        <v>4593</v>
      </c>
      <c r="C988" s="59" t="s">
        <v>4575</v>
      </c>
      <c r="D988" s="44" t="s">
        <v>389</v>
      </c>
      <c r="E988" s="59"/>
      <c r="F988" s="67">
        <v>14707.09</v>
      </c>
      <c r="G988" s="67">
        <v>14707.09</v>
      </c>
      <c r="H988" s="67">
        <v>0</v>
      </c>
      <c r="I988" s="662">
        <v>38</v>
      </c>
      <c r="J988" s="25" t="s">
        <v>1727</v>
      </c>
      <c r="K988" s="48" t="s">
        <v>2386</v>
      </c>
      <c r="L988" s="244"/>
      <c r="M988" s="244"/>
      <c r="N988" s="244"/>
    </row>
    <row r="989" spans="1:14" s="243" customFormat="1" ht="12.75">
      <c r="A989" s="25">
        <v>39</v>
      </c>
      <c r="B989" s="132" t="s">
        <v>4594</v>
      </c>
      <c r="C989" s="59" t="s">
        <v>4575</v>
      </c>
      <c r="D989" s="44" t="s">
        <v>389</v>
      </c>
      <c r="E989" s="59"/>
      <c r="F989" s="67">
        <v>14707.09</v>
      </c>
      <c r="G989" s="67">
        <v>14707.09</v>
      </c>
      <c r="H989" s="67">
        <v>0</v>
      </c>
      <c r="I989" s="662">
        <v>39</v>
      </c>
      <c r="J989" s="25" t="s">
        <v>1727</v>
      </c>
      <c r="K989" s="48" t="s">
        <v>2386</v>
      </c>
      <c r="L989" s="244"/>
      <c r="M989" s="244"/>
      <c r="N989" s="244"/>
    </row>
    <row r="990" spans="1:14" s="243" customFormat="1" ht="12.75">
      <c r="A990" s="25">
        <v>40</v>
      </c>
      <c r="B990" s="132" t="s">
        <v>4617</v>
      </c>
      <c r="C990" s="59" t="s">
        <v>4614</v>
      </c>
      <c r="D990" s="44" t="s">
        <v>389</v>
      </c>
      <c r="E990" s="59"/>
      <c r="F990" s="67">
        <v>63602.5</v>
      </c>
      <c r="G990" s="67">
        <v>0</v>
      </c>
      <c r="H990" s="67">
        <v>63602.5</v>
      </c>
      <c r="I990" s="662">
        <v>40</v>
      </c>
      <c r="J990" s="25" t="s">
        <v>1727</v>
      </c>
      <c r="K990" s="48" t="s">
        <v>2386</v>
      </c>
      <c r="L990" s="244"/>
      <c r="M990" s="244"/>
      <c r="N990" s="244"/>
    </row>
    <row r="991" spans="1:14" s="243" customFormat="1" ht="12.75">
      <c r="A991" s="25">
        <v>41</v>
      </c>
      <c r="B991" s="132" t="s">
        <v>4618</v>
      </c>
      <c r="C991" s="59" t="s">
        <v>4614</v>
      </c>
      <c r="D991" s="44" t="s">
        <v>389</v>
      </c>
      <c r="E991" s="59"/>
      <c r="F991" s="67">
        <v>63602.5</v>
      </c>
      <c r="G991" s="67">
        <v>0</v>
      </c>
      <c r="H991" s="67">
        <v>63602.5</v>
      </c>
      <c r="I991" s="662">
        <v>41</v>
      </c>
      <c r="J991" s="25" t="s">
        <v>1727</v>
      </c>
      <c r="K991" s="48" t="s">
        <v>2386</v>
      </c>
      <c r="L991" s="244"/>
      <c r="M991" s="244"/>
      <c r="N991" s="244"/>
    </row>
    <row r="992" spans="1:14" s="243" customFormat="1" ht="12.75">
      <c r="A992" s="25">
        <v>42</v>
      </c>
      <c r="B992" s="132" t="s">
        <v>4619</v>
      </c>
      <c r="C992" s="59" t="s">
        <v>4614</v>
      </c>
      <c r="D992" s="44" t="s">
        <v>389</v>
      </c>
      <c r="E992" s="59"/>
      <c r="F992" s="67">
        <v>63602.5</v>
      </c>
      <c r="G992" s="67">
        <v>0</v>
      </c>
      <c r="H992" s="67">
        <v>63602.5</v>
      </c>
      <c r="I992" s="662">
        <v>42</v>
      </c>
      <c r="J992" s="25" t="s">
        <v>1727</v>
      </c>
      <c r="K992" s="48" t="s">
        <v>2386</v>
      </c>
      <c r="L992" s="244"/>
      <c r="M992" s="244"/>
      <c r="N992" s="244"/>
    </row>
    <row r="993" spans="1:14" s="243" customFormat="1" ht="12.75">
      <c r="A993" s="25">
        <v>43</v>
      </c>
      <c r="B993" s="132" t="s">
        <v>4620</v>
      </c>
      <c r="C993" s="59" t="s">
        <v>4614</v>
      </c>
      <c r="D993" s="44" t="s">
        <v>389</v>
      </c>
      <c r="E993" s="59"/>
      <c r="F993" s="67">
        <v>63602.5</v>
      </c>
      <c r="G993" s="67">
        <v>0</v>
      </c>
      <c r="H993" s="67">
        <v>63602.5</v>
      </c>
      <c r="I993" s="662">
        <v>43</v>
      </c>
      <c r="J993" s="25" t="s">
        <v>1727</v>
      </c>
      <c r="K993" s="48" t="s">
        <v>2386</v>
      </c>
      <c r="L993" s="244"/>
      <c r="M993" s="244"/>
      <c r="N993" s="244"/>
    </row>
    <row r="994" spans="1:14" s="243" customFormat="1" ht="12.75">
      <c r="A994" s="25">
        <v>44</v>
      </c>
      <c r="B994" s="132" t="s">
        <v>4621</v>
      </c>
      <c r="C994" s="59" t="s">
        <v>4614</v>
      </c>
      <c r="D994" s="44" t="s">
        <v>389</v>
      </c>
      <c r="E994" s="59"/>
      <c r="F994" s="67">
        <v>63602.5</v>
      </c>
      <c r="G994" s="67">
        <v>0</v>
      </c>
      <c r="H994" s="67">
        <v>63602.5</v>
      </c>
      <c r="I994" s="662">
        <v>44</v>
      </c>
      <c r="J994" s="25" t="s">
        <v>1727</v>
      </c>
      <c r="K994" s="48" t="s">
        <v>2386</v>
      </c>
      <c r="L994" s="244"/>
      <c r="M994" s="244"/>
      <c r="N994" s="244"/>
    </row>
    <row r="995" spans="1:14" s="243" customFormat="1" ht="12.75">
      <c r="A995" s="25">
        <v>45</v>
      </c>
      <c r="B995" s="132" t="s">
        <v>4622</v>
      </c>
      <c r="C995" s="59" t="s">
        <v>4614</v>
      </c>
      <c r="D995" s="44" t="s">
        <v>389</v>
      </c>
      <c r="E995" s="59"/>
      <c r="F995" s="67">
        <v>63602.5</v>
      </c>
      <c r="G995" s="67">
        <v>0</v>
      </c>
      <c r="H995" s="67">
        <v>63602.5</v>
      </c>
      <c r="I995" s="662">
        <v>45</v>
      </c>
      <c r="J995" s="25" t="s">
        <v>1727</v>
      </c>
      <c r="K995" s="48" t="s">
        <v>2386</v>
      </c>
      <c r="L995" s="244"/>
      <c r="M995" s="244"/>
      <c r="N995" s="244"/>
    </row>
    <row r="996" spans="1:14" s="243" customFormat="1" ht="12.75">
      <c r="A996" s="25">
        <v>46</v>
      </c>
      <c r="B996" s="132" t="s">
        <v>4623</v>
      </c>
      <c r="C996" s="59" t="s">
        <v>4614</v>
      </c>
      <c r="D996" s="44" t="s">
        <v>389</v>
      </c>
      <c r="E996" s="59"/>
      <c r="F996" s="67">
        <v>63602.5</v>
      </c>
      <c r="G996" s="67">
        <v>0</v>
      </c>
      <c r="H996" s="67">
        <v>63602.5</v>
      </c>
      <c r="I996" s="662">
        <v>46</v>
      </c>
      <c r="J996" s="25" t="s">
        <v>1727</v>
      </c>
      <c r="K996" s="48" t="s">
        <v>2386</v>
      </c>
      <c r="L996" s="244"/>
      <c r="M996" s="244"/>
      <c r="N996" s="244"/>
    </row>
    <row r="997" spans="1:14" s="243" customFormat="1" ht="12.75">
      <c r="A997" s="25">
        <v>47</v>
      </c>
      <c r="B997" s="132" t="s">
        <v>4624</v>
      </c>
      <c r="C997" s="59" t="s">
        <v>4614</v>
      </c>
      <c r="D997" s="44" t="s">
        <v>389</v>
      </c>
      <c r="E997" s="59"/>
      <c r="F997" s="67">
        <v>63602.5</v>
      </c>
      <c r="G997" s="67">
        <v>0</v>
      </c>
      <c r="H997" s="67">
        <v>63602.5</v>
      </c>
      <c r="I997" s="662">
        <v>47</v>
      </c>
      <c r="J997" s="25" t="s">
        <v>1727</v>
      </c>
      <c r="K997" s="48" t="s">
        <v>2386</v>
      </c>
      <c r="L997" s="244"/>
      <c r="M997" s="244"/>
      <c r="N997" s="244"/>
    </row>
    <row r="998" spans="1:14" s="243" customFormat="1" ht="12.75">
      <c r="A998" s="25">
        <v>48</v>
      </c>
      <c r="B998" s="132" t="s">
        <v>4625</v>
      </c>
      <c r="C998" s="59" t="s">
        <v>4614</v>
      </c>
      <c r="D998" s="44" t="s">
        <v>389</v>
      </c>
      <c r="E998" s="59"/>
      <c r="F998" s="67">
        <v>63602.5</v>
      </c>
      <c r="G998" s="67">
        <v>0</v>
      </c>
      <c r="H998" s="67">
        <v>63602.5</v>
      </c>
      <c r="I998" s="662">
        <v>48</v>
      </c>
      <c r="J998" s="25" t="s">
        <v>1727</v>
      </c>
      <c r="K998" s="48" t="s">
        <v>2386</v>
      </c>
      <c r="L998" s="244"/>
      <c r="M998" s="244"/>
      <c r="N998" s="244"/>
    </row>
    <row r="999" spans="1:14" s="243" customFormat="1" ht="12.75">
      <c r="A999" s="25">
        <v>49</v>
      </c>
      <c r="B999" s="132" t="s">
        <v>4626</v>
      </c>
      <c r="C999" s="59" t="s">
        <v>4614</v>
      </c>
      <c r="D999" s="44" t="s">
        <v>389</v>
      </c>
      <c r="E999" s="59"/>
      <c r="F999" s="67">
        <v>63602.5</v>
      </c>
      <c r="G999" s="67">
        <v>0</v>
      </c>
      <c r="H999" s="67">
        <v>63602.5</v>
      </c>
      <c r="I999" s="662">
        <v>49</v>
      </c>
      <c r="J999" s="25" t="s">
        <v>1727</v>
      </c>
      <c r="K999" s="48" t="s">
        <v>2386</v>
      </c>
      <c r="L999" s="244"/>
      <c r="M999" s="244"/>
      <c r="N999" s="244"/>
    </row>
    <row r="1000" spans="1:14" s="243" customFormat="1" ht="12.75">
      <c r="A1000" s="25">
        <v>50</v>
      </c>
      <c r="B1000" s="132" t="s">
        <v>4627</v>
      </c>
      <c r="C1000" s="59" t="s">
        <v>4614</v>
      </c>
      <c r="D1000" s="44" t="s">
        <v>389</v>
      </c>
      <c r="E1000" s="59"/>
      <c r="F1000" s="67">
        <v>63602.5</v>
      </c>
      <c r="G1000" s="67">
        <v>0</v>
      </c>
      <c r="H1000" s="67">
        <v>63602.5</v>
      </c>
      <c r="I1000" s="662">
        <v>50</v>
      </c>
      <c r="J1000" s="25" t="s">
        <v>1727</v>
      </c>
      <c r="K1000" s="48" t="s">
        <v>2386</v>
      </c>
      <c r="L1000" s="244"/>
      <c r="M1000" s="244"/>
      <c r="N1000" s="244"/>
    </row>
    <row r="1001" spans="1:14" s="243" customFormat="1" ht="12.75">
      <c r="A1001" s="25">
        <v>51</v>
      </c>
      <c r="B1001" s="132" t="s">
        <v>4628</v>
      </c>
      <c r="C1001" s="59" t="s">
        <v>4614</v>
      </c>
      <c r="D1001" s="44" t="s">
        <v>389</v>
      </c>
      <c r="E1001" s="59"/>
      <c r="F1001" s="67">
        <v>63602.5</v>
      </c>
      <c r="G1001" s="67">
        <v>0</v>
      </c>
      <c r="H1001" s="67">
        <v>63602.5</v>
      </c>
      <c r="I1001" s="662">
        <v>51</v>
      </c>
      <c r="J1001" s="25" t="s">
        <v>1727</v>
      </c>
      <c r="K1001" s="48" t="s">
        <v>2386</v>
      </c>
      <c r="L1001" s="244"/>
      <c r="M1001" s="244"/>
      <c r="N1001" s="244"/>
    </row>
    <row r="1002" spans="1:14" s="243" customFormat="1" ht="12.75">
      <c r="A1002" s="25">
        <v>52</v>
      </c>
      <c r="B1002" s="132" t="s">
        <v>4629</v>
      </c>
      <c r="C1002" s="59" t="s">
        <v>4614</v>
      </c>
      <c r="D1002" s="44" t="s">
        <v>389</v>
      </c>
      <c r="E1002" s="59"/>
      <c r="F1002" s="67">
        <v>63602.5</v>
      </c>
      <c r="G1002" s="67">
        <v>0</v>
      </c>
      <c r="H1002" s="67">
        <v>63602.5</v>
      </c>
      <c r="I1002" s="662">
        <v>52</v>
      </c>
      <c r="J1002" s="25" t="s">
        <v>1727</v>
      </c>
      <c r="K1002" s="48" t="s">
        <v>2386</v>
      </c>
      <c r="L1002" s="244"/>
      <c r="M1002" s="244"/>
      <c r="N1002" s="244"/>
    </row>
    <row r="1003" spans="1:14" s="243" customFormat="1" ht="12.75">
      <c r="A1003" s="25">
        <v>53</v>
      </c>
      <c r="B1003" s="132" t="s">
        <v>4630</v>
      </c>
      <c r="C1003" s="59" t="s">
        <v>4614</v>
      </c>
      <c r="D1003" s="44" t="s">
        <v>389</v>
      </c>
      <c r="E1003" s="59"/>
      <c r="F1003" s="67">
        <v>63602.5</v>
      </c>
      <c r="G1003" s="67">
        <v>0</v>
      </c>
      <c r="H1003" s="67">
        <v>63602.5</v>
      </c>
      <c r="I1003" s="662">
        <v>53</v>
      </c>
      <c r="J1003" s="25" t="s">
        <v>1727</v>
      </c>
      <c r="K1003" s="48" t="s">
        <v>2386</v>
      </c>
      <c r="L1003" s="244"/>
      <c r="M1003" s="244"/>
      <c r="N1003" s="244"/>
    </row>
    <row r="1004" spans="1:14" s="243" customFormat="1" ht="12.75">
      <c r="A1004" s="25">
        <v>54</v>
      </c>
      <c r="B1004" s="132" t="s">
        <v>4631</v>
      </c>
      <c r="C1004" s="59" t="s">
        <v>4614</v>
      </c>
      <c r="D1004" s="44" t="s">
        <v>389</v>
      </c>
      <c r="E1004" s="59"/>
      <c r="F1004" s="67">
        <v>63602.5</v>
      </c>
      <c r="G1004" s="67">
        <v>0</v>
      </c>
      <c r="H1004" s="67">
        <v>63602.5</v>
      </c>
      <c r="I1004" s="662">
        <v>54</v>
      </c>
      <c r="J1004" s="25" t="s">
        <v>1727</v>
      </c>
      <c r="K1004" s="48" t="s">
        <v>2386</v>
      </c>
      <c r="L1004" s="244"/>
      <c r="M1004" s="244"/>
      <c r="N1004" s="244"/>
    </row>
    <row r="1005" spans="1:14" s="243" customFormat="1" ht="12.75">
      <c r="A1005" s="25">
        <v>55</v>
      </c>
      <c r="B1005" s="132" t="s">
        <v>4632</v>
      </c>
      <c r="C1005" s="59" t="s">
        <v>4614</v>
      </c>
      <c r="D1005" s="44" t="s">
        <v>389</v>
      </c>
      <c r="E1005" s="59"/>
      <c r="F1005" s="67">
        <v>63602.5</v>
      </c>
      <c r="G1005" s="67">
        <v>0</v>
      </c>
      <c r="H1005" s="67">
        <v>63602.5</v>
      </c>
      <c r="I1005" s="662">
        <v>55</v>
      </c>
      <c r="J1005" s="25" t="s">
        <v>1727</v>
      </c>
      <c r="K1005" s="48" t="s">
        <v>2386</v>
      </c>
      <c r="L1005" s="244"/>
      <c r="M1005" s="244"/>
      <c r="N1005" s="244"/>
    </row>
    <row r="1006" spans="1:14" s="243" customFormat="1" ht="12.75">
      <c r="A1006" s="25">
        <v>56</v>
      </c>
      <c r="B1006" s="132" t="s">
        <v>4633</v>
      </c>
      <c r="C1006" s="59" t="s">
        <v>4614</v>
      </c>
      <c r="D1006" s="44" t="s">
        <v>389</v>
      </c>
      <c r="E1006" s="59"/>
      <c r="F1006" s="67">
        <v>63602.5</v>
      </c>
      <c r="G1006" s="67">
        <v>0</v>
      </c>
      <c r="H1006" s="67">
        <v>63602.5</v>
      </c>
      <c r="I1006" s="662">
        <v>56</v>
      </c>
      <c r="J1006" s="25" t="s">
        <v>1727</v>
      </c>
      <c r="K1006" s="48" t="s">
        <v>2386</v>
      </c>
      <c r="L1006" s="244"/>
      <c r="M1006" s="244"/>
      <c r="N1006" s="244"/>
    </row>
    <row r="1007" spans="1:14" s="243" customFormat="1" ht="12.75">
      <c r="A1007" s="25">
        <v>57</v>
      </c>
      <c r="B1007" s="132" t="s">
        <v>4634</v>
      </c>
      <c r="C1007" s="59" t="s">
        <v>4614</v>
      </c>
      <c r="D1007" s="44" t="s">
        <v>389</v>
      </c>
      <c r="E1007" s="59"/>
      <c r="F1007" s="67">
        <v>63602.5</v>
      </c>
      <c r="G1007" s="67">
        <v>0</v>
      </c>
      <c r="H1007" s="67">
        <v>63602.5</v>
      </c>
      <c r="I1007" s="662">
        <v>57</v>
      </c>
      <c r="J1007" s="25" t="s">
        <v>1727</v>
      </c>
      <c r="K1007" s="48" t="s">
        <v>2386</v>
      </c>
      <c r="L1007" s="244"/>
      <c r="M1007" s="244"/>
      <c r="N1007" s="244"/>
    </row>
    <row r="1008" spans="1:14" s="243" customFormat="1" ht="12.75">
      <c r="A1008" s="25">
        <v>58</v>
      </c>
      <c r="B1008" s="132" t="s">
        <v>4635</v>
      </c>
      <c r="C1008" s="59" t="s">
        <v>4614</v>
      </c>
      <c r="D1008" s="44" t="s">
        <v>389</v>
      </c>
      <c r="E1008" s="59"/>
      <c r="F1008" s="67">
        <v>63602.5</v>
      </c>
      <c r="G1008" s="67">
        <v>0</v>
      </c>
      <c r="H1008" s="67">
        <v>63602.5</v>
      </c>
      <c r="I1008" s="662">
        <v>58</v>
      </c>
      <c r="J1008" s="25" t="s">
        <v>1727</v>
      </c>
      <c r="K1008" s="48" t="s">
        <v>2386</v>
      </c>
      <c r="L1008" s="244"/>
      <c r="M1008" s="244"/>
      <c r="N1008" s="244"/>
    </row>
    <row r="1009" spans="1:14" s="243" customFormat="1" ht="12.75">
      <c r="A1009" s="25">
        <v>59</v>
      </c>
      <c r="B1009" s="132" t="s">
        <v>4636</v>
      </c>
      <c r="C1009" s="59" t="s">
        <v>4614</v>
      </c>
      <c r="D1009" s="44" t="s">
        <v>389</v>
      </c>
      <c r="E1009" s="59"/>
      <c r="F1009" s="67">
        <v>63602.5</v>
      </c>
      <c r="G1009" s="67">
        <v>0</v>
      </c>
      <c r="H1009" s="67">
        <v>63602.5</v>
      </c>
      <c r="I1009" s="662">
        <v>59</v>
      </c>
      <c r="J1009" s="25" t="s">
        <v>1727</v>
      </c>
      <c r="K1009" s="48" t="s">
        <v>2386</v>
      </c>
      <c r="L1009" s="244"/>
      <c r="M1009" s="244"/>
      <c r="N1009" s="244"/>
    </row>
    <row r="1010" spans="1:14" s="243" customFormat="1" ht="12.75">
      <c r="A1010" s="25">
        <v>60</v>
      </c>
      <c r="B1010" s="132" t="s">
        <v>4637</v>
      </c>
      <c r="C1010" s="59" t="s">
        <v>4614</v>
      </c>
      <c r="D1010" s="44" t="s">
        <v>389</v>
      </c>
      <c r="E1010" s="59"/>
      <c r="F1010" s="67">
        <v>63602.5</v>
      </c>
      <c r="G1010" s="67">
        <v>0</v>
      </c>
      <c r="H1010" s="67">
        <v>63602.5</v>
      </c>
      <c r="I1010" s="662">
        <v>60</v>
      </c>
      <c r="J1010" s="25" t="s">
        <v>1727</v>
      </c>
      <c r="K1010" s="48" t="s">
        <v>2386</v>
      </c>
      <c r="L1010" s="244"/>
      <c r="M1010" s="244"/>
      <c r="N1010" s="244"/>
    </row>
    <row r="1011" spans="1:14" s="243" customFormat="1" ht="12.75">
      <c r="A1011" s="25">
        <v>61</v>
      </c>
      <c r="B1011" s="132" t="s">
        <v>4638</v>
      </c>
      <c r="C1011" s="59" t="s">
        <v>4614</v>
      </c>
      <c r="D1011" s="44" t="s">
        <v>389</v>
      </c>
      <c r="E1011" s="59"/>
      <c r="F1011" s="67">
        <v>63602.5</v>
      </c>
      <c r="G1011" s="67">
        <v>0</v>
      </c>
      <c r="H1011" s="67">
        <v>63602.5</v>
      </c>
      <c r="I1011" s="662">
        <v>61</v>
      </c>
      <c r="J1011" s="25" t="s">
        <v>1727</v>
      </c>
      <c r="K1011" s="48" t="s">
        <v>2386</v>
      </c>
      <c r="L1011" s="244"/>
      <c r="M1011" s="244"/>
      <c r="N1011" s="244"/>
    </row>
    <row r="1012" spans="1:14" s="243" customFormat="1" ht="12.75">
      <c r="A1012" s="25">
        <v>62</v>
      </c>
      <c r="B1012" s="132" t="s">
        <v>4639</v>
      </c>
      <c r="C1012" s="59" t="s">
        <v>4614</v>
      </c>
      <c r="D1012" s="44" t="s">
        <v>389</v>
      </c>
      <c r="E1012" s="59"/>
      <c r="F1012" s="67">
        <v>63602.5</v>
      </c>
      <c r="G1012" s="67">
        <v>0</v>
      </c>
      <c r="H1012" s="67">
        <v>63602.5</v>
      </c>
      <c r="I1012" s="662">
        <v>62</v>
      </c>
      <c r="J1012" s="25" t="s">
        <v>1727</v>
      </c>
      <c r="K1012" s="48" t="s">
        <v>2386</v>
      </c>
      <c r="L1012" s="244"/>
      <c r="M1012" s="244"/>
      <c r="N1012" s="244"/>
    </row>
    <row r="1013" spans="1:14" s="243" customFormat="1" ht="12.75">
      <c r="A1013" s="25">
        <v>63</v>
      </c>
      <c r="B1013" s="132" t="s">
        <v>4640</v>
      </c>
      <c r="C1013" s="59" t="s">
        <v>4614</v>
      </c>
      <c r="D1013" s="44" t="s">
        <v>389</v>
      </c>
      <c r="E1013" s="59"/>
      <c r="F1013" s="67">
        <v>63602.5</v>
      </c>
      <c r="G1013" s="67">
        <v>0</v>
      </c>
      <c r="H1013" s="67">
        <v>63602.5</v>
      </c>
      <c r="I1013" s="662">
        <v>63</v>
      </c>
      <c r="J1013" s="25" t="s">
        <v>1727</v>
      </c>
      <c r="K1013" s="48" t="s">
        <v>2386</v>
      </c>
      <c r="L1013" s="244"/>
      <c r="M1013" s="244"/>
      <c r="N1013" s="244"/>
    </row>
    <row r="1014" spans="1:14" s="243" customFormat="1" ht="12.75">
      <c r="A1014" s="25">
        <v>64</v>
      </c>
      <c r="B1014" s="132" t="s">
        <v>4641</v>
      </c>
      <c r="C1014" s="59" t="s">
        <v>4614</v>
      </c>
      <c r="D1014" s="44" t="s">
        <v>389</v>
      </c>
      <c r="E1014" s="59"/>
      <c r="F1014" s="67">
        <v>63602.5</v>
      </c>
      <c r="G1014" s="67">
        <v>0</v>
      </c>
      <c r="H1014" s="67">
        <v>63602.5</v>
      </c>
      <c r="I1014" s="662">
        <v>64</v>
      </c>
      <c r="J1014" s="25" t="s">
        <v>1727</v>
      </c>
      <c r="K1014" s="48" t="s">
        <v>2386</v>
      </c>
      <c r="L1014" s="244"/>
      <c r="M1014" s="244"/>
      <c r="N1014" s="244"/>
    </row>
    <row r="1015" spans="1:14" s="243" customFormat="1" ht="12.75">
      <c r="A1015" s="25">
        <v>65</v>
      </c>
      <c r="B1015" s="132" t="s">
        <v>4642</v>
      </c>
      <c r="C1015" s="59" t="s">
        <v>4614</v>
      </c>
      <c r="D1015" s="44" t="s">
        <v>389</v>
      </c>
      <c r="E1015" s="59"/>
      <c r="F1015" s="67">
        <v>63602.5</v>
      </c>
      <c r="G1015" s="67">
        <v>0</v>
      </c>
      <c r="H1015" s="67">
        <v>63602.5</v>
      </c>
      <c r="I1015" s="662">
        <v>65</v>
      </c>
      <c r="J1015" s="25" t="s">
        <v>1727</v>
      </c>
      <c r="K1015" s="48" t="s">
        <v>2386</v>
      </c>
      <c r="L1015" s="244"/>
      <c r="M1015" s="244"/>
      <c r="N1015" s="244"/>
    </row>
    <row r="1016" spans="1:14" s="243" customFormat="1" ht="12.75">
      <c r="A1016" s="25">
        <v>66</v>
      </c>
      <c r="B1016" s="132" t="s">
        <v>4643</v>
      </c>
      <c r="C1016" s="59" t="s">
        <v>4614</v>
      </c>
      <c r="D1016" s="44" t="s">
        <v>389</v>
      </c>
      <c r="E1016" s="59"/>
      <c r="F1016" s="67">
        <v>63602.5</v>
      </c>
      <c r="G1016" s="67">
        <v>0</v>
      </c>
      <c r="H1016" s="67">
        <v>63602.5</v>
      </c>
      <c r="I1016" s="662">
        <v>66</v>
      </c>
      <c r="J1016" s="25" t="s">
        <v>1727</v>
      </c>
      <c r="K1016" s="48" t="s">
        <v>2386</v>
      </c>
      <c r="L1016" s="244"/>
      <c r="M1016" s="244"/>
      <c r="N1016" s="244"/>
    </row>
    <row r="1017" spans="1:14" s="243" customFormat="1" ht="12.75">
      <c r="A1017" s="25">
        <v>67</v>
      </c>
      <c r="B1017" s="132" t="s">
        <v>4644</v>
      </c>
      <c r="C1017" s="59" t="s">
        <v>4614</v>
      </c>
      <c r="D1017" s="44" t="s">
        <v>389</v>
      </c>
      <c r="E1017" s="59"/>
      <c r="F1017" s="67">
        <v>63602.5</v>
      </c>
      <c r="G1017" s="67">
        <v>0</v>
      </c>
      <c r="H1017" s="67">
        <v>63602.5</v>
      </c>
      <c r="I1017" s="662">
        <v>67</v>
      </c>
      <c r="J1017" s="25" t="s">
        <v>1727</v>
      </c>
      <c r="K1017" s="48" t="s">
        <v>2386</v>
      </c>
      <c r="L1017" s="244"/>
      <c r="M1017" s="244"/>
      <c r="N1017" s="244"/>
    </row>
    <row r="1018" spans="1:14" s="243" customFormat="1" ht="12.75">
      <c r="A1018" s="25">
        <v>68</v>
      </c>
      <c r="B1018" s="132" t="s">
        <v>4750</v>
      </c>
      <c r="C1018" s="59" t="s">
        <v>4744</v>
      </c>
      <c r="D1018" s="44" t="s">
        <v>389</v>
      </c>
      <c r="E1018" s="59"/>
      <c r="F1018" s="67">
        <v>218850</v>
      </c>
      <c r="G1018" s="67">
        <v>0</v>
      </c>
      <c r="H1018" s="67">
        <v>218850</v>
      </c>
      <c r="I1018" s="662">
        <v>68</v>
      </c>
      <c r="J1018" s="25" t="s">
        <v>1727</v>
      </c>
      <c r="K1018" s="48" t="s">
        <v>2386</v>
      </c>
      <c r="L1018" s="244"/>
      <c r="M1018" s="244"/>
      <c r="N1018" s="244"/>
    </row>
    <row r="1019" spans="1:14" s="243" customFormat="1" ht="12.75">
      <c r="A1019" s="25">
        <v>69</v>
      </c>
      <c r="B1019" s="132" t="s">
        <v>4763</v>
      </c>
      <c r="C1019" s="59" t="s">
        <v>4762</v>
      </c>
      <c r="D1019" s="44" t="s">
        <v>389</v>
      </c>
      <c r="E1019" s="59"/>
      <c r="F1019" s="67">
        <v>16815</v>
      </c>
      <c r="G1019" s="67">
        <v>0</v>
      </c>
      <c r="H1019" s="67">
        <v>16815</v>
      </c>
      <c r="I1019" s="662">
        <v>69</v>
      </c>
      <c r="J1019" s="25" t="s">
        <v>1727</v>
      </c>
      <c r="K1019" s="48" t="s">
        <v>2386</v>
      </c>
      <c r="L1019" s="244"/>
      <c r="M1019" s="244"/>
      <c r="N1019" s="244"/>
    </row>
    <row r="1020" spans="1:14" s="243" customFormat="1" ht="12.75">
      <c r="A1020" s="25">
        <v>70</v>
      </c>
      <c r="B1020" s="132" t="s">
        <v>5084</v>
      </c>
      <c r="C1020" s="59" t="s">
        <v>5085</v>
      </c>
      <c r="D1020" s="44" t="s">
        <v>389</v>
      </c>
      <c r="E1020" s="59"/>
      <c r="F1020" s="67">
        <v>13751.04</v>
      </c>
      <c r="G1020" s="67">
        <v>0</v>
      </c>
      <c r="H1020" s="67">
        <v>13751.04</v>
      </c>
      <c r="I1020" s="662">
        <v>70</v>
      </c>
      <c r="J1020" s="25" t="s">
        <v>1727</v>
      </c>
      <c r="K1020" s="48" t="s">
        <v>2386</v>
      </c>
      <c r="L1020" s="244"/>
      <c r="M1020" s="244"/>
      <c r="N1020" s="244"/>
    </row>
    <row r="1021" spans="1:14" s="243" customFormat="1" ht="12.75">
      <c r="A1021" s="25">
        <v>71</v>
      </c>
      <c r="B1021" s="132" t="s">
        <v>5086</v>
      </c>
      <c r="C1021" s="59" t="s">
        <v>5085</v>
      </c>
      <c r="D1021" s="44" t="s">
        <v>389</v>
      </c>
      <c r="E1021" s="59"/>
      <c r="F1021" s="67">
        <v>13751.04</v>
      </c>
      <c r="G1021" s="67">
        <v>0</v>
      </c>
      <c r="H1021" s="67">
        <v>13751.04</v>
      </c>
      <c r="I1021" s="662">
        <v>71</v>
      </c>
      <c r="J1021" s="25" t="s">
        <v>1727</v>
      </c>
      <c r="K1021" s="48" t="s">
        <v>2386</v>
      </c>
      <c r="L1021" s="244"/>
      <c r="M1021" s="244"/>
      <c r="N1021" s="244"/>
    </row>
    <row r="1022" spans="1:14" s="243" customFormat="1" ht="12.75">
      <c r="A1022" s="25">
        <v>72</v>
      </c>
      <c r="B1022" s="132" t="s">
        <v>5087</v>
      </c>
      <c r="C1022" s="59" t="s">
        <v>5085</v>
      </c>
      <c r="D1022" s="44" t="s">
        <v>389</v>
      </c>
      <c r="E1022" s="59"/>
      <c r="F1022" s="67">
        <v>13751.04</v>
      </c>
      <c r="G1022" s="67">
        <v>0</v>
      </c>
      <c r="H1022" s="67">
        <v>13751.04</v>
      </c>
      <c r="I1022" s="662">
        <v>72</v>
      </c>
      <c r="J1022" s="25" t="s">
        <v>1727</v>
      </c>
      <c r="K1022" s="48" t="s">
        <v>2386</v>
      </c>
      <c r="L1022" s="244"/>
      <c r="M1022" s="244"/>
      <c r="N1022" s="244"/>
    </row>
    <row r="1023" spans="1:14" s="243" customFormat="1" ht="12.75">
      <c r="A1023" s="25">
        <v>73</v>
      </c>
      <c r="B1023" s="132" t="s">
        <v>5145</v>
      </c>
      <c r="C1023" s="59" t="s">
        <v>5146</v>
      </c>
      <c r="D1023" s="44" t="s">
        <v>389</v>
      </c>
      <c r="E1023" s="59"/>
      <c r="F1023" s="67">
        <v>82095</v>
      </c>
      <c r="G1023" s="67">
        <v>0</v>
      </c>
      <c r="H1023" s="67">
        <v>82095</v>
      </c>
      <c r="I1023" s="662">
        <v>73</v>
      </c>
      <c r="J1023" s="25" t="s">
        <v>1727</v>
      </c>
      <c r="K1023" s="48" t="s">
        <v>2386</v>
      </c>
      <c r="L1023" s="244"/>
      <c r="M1023" s="244"/>
      <c r="N1023" s="244"/>
    </row>
    <row r="1024" spans="1:14" s="243" customFormat="1" ht="12.75">
      <c r="A1024" s="25">
        <v>74</v>
      </c>
      <c r="B1024" s="132" t="s">
        <v>5147</v>
      </c>
      <c r="C1024" s="59" t="s">
        <v>5146</v>
      </c>
      <c r="D1024" s="44" t="s">
        <v>389</v>
      </c>
      <c r="E1024" s="59"/>
      <c r="F1024" s="67">
        <v>82095</v>
      </c>
      <c r="G1024" s="67">
        <v>0</v>
      </c>
      <c r="H1024" s="67">
        <v>82095</v>
      </c>
      <c r="I1024" s="662">
        <v>74</v>
      </c>
      <c r="J1024" s="25" t="s">
        <v>1727</v>
      </c>
      <c r="K1024" s="48" t="s">
        <v>2386</v>
      </c>
      <c r="L1024" s="244"/>
      <c r="M1024" s="244"/>
      <c r="N1024" s="244"/>
    </row>
    <row r="1025" spans="1:14" s="243" customFormat="1" ht="30" customHeight="1">
      <c r="A1025" s="25">
        <v>75</v>
      </c>
      <c r="B1025" s="132" t="s">
        <v>5300</v>
      </c>
      <c r="C1025" s="59" t="s">
        <v>5303</v>
      </c>
      <c r="D1025" s="44" t="s">
        <v>389</v>
      </c>
      <c r="E1025" s="59"/>
      <c r="F1025" s="67">
        <v>67500.4</v>
      </c>
      <c r="G1025" s="67">
        <v>0</v>
      </c>
      <c r="H1025" s="67">
        <v>67500.4</v>
      </c>
      <c r="I1025" s="662">
        <v>75</v>
      </c>
      <c r="J1025" s="25" t="s">
        <v>1727</v>
      </c>
      <c r="K1025" s="48" t="s">
        <v>2386</v>
      </c>
      <c r="L1025" s="244"/>
      <c r="M1025" s="244"/>
      <c r="N1025" s="244"/>
    </row>
    <row r="1026" spans="1:14" s="243" customFormat="1" ht="30" customHeight="1">
      <c r="A1026" s="25">
        <v>76</v>
      </c>
      <c r="B1026" s="132" t="s">
        <v>5301</v>
      </c>
      <c r="C1026" s="59" t="s">
        <v>5303</v>
      </c>
      <c r="D1026" s="44" t="s">
        <v>389</v>
      </c>
      <c r="E1026" s="59"/>
      <c r="F1026" s="67">
        <v>67500.4</v>
      </c>
      <c r="G1026" s="67">
        <v>0</v>
      </c>
      <c r="H1026" s="67">
        <v>67500.4</v>
      </c>
      <c r="I1026" s="662">
        <v>76</v>
      </c>
      <c r="J1026" s="25" t="s">
        <v>1727</v>
      </c>
      <c r="K1026" s="48" t="s">
        <v>2386</v>
      </c>
      <c r="L1026" s="244"/>
      <c r="M1026" s="244"/>
      <c r="N1026" s="244"/>
    </row>
    <row r="1027" spans="1:14" s="243" customFormat="1" ht="28.5" customHeight="1">
      <c r="A1027" s="25">
        <v>77</v>
      </c>
      <c r="B1027" s="132" t="s">
        <v>5302</v>
      </c>
      <c r="C1027" s="59" t="s">
        <v>5303</v>
      </c>
      <c r="D1027" s="44" t="s">
        <v>389</v>
      </c>
      <c r="E1027" s="59"/>
      <c r="F1027" s="67">
        <v>67500.4</v>
      </c>
      <c r="G1027" s="67">
        <v>0</v>
      </c>
      <c r="H1027" s="67">
        <v>67500.4</v>
      </c>
      <c r="I1027" s="662">
        <v>77</v>
      </c>
      <c r="J1027" s="25" t="s">
        <v>1727</v>
      </c>
      <c r="K1027" s="48" t="s">
        <v>2386</v>
      </c>
      <c r="L1027" s="244"/>
      <c r="M1027" s="244"/>
      <c r="N1027" s="244"/>
    </row>
    <row r="1028" spans="1:14" s="243" customFormat="1" ht="15" customHeight="1">
      <c r="A1028" s="25">
        <v>78</v>
      </c>
      <c r="B1028" s="132" t="s">
        <v>5334</v>
      </c>
      <c r="C1028" s="59" t="s">
        <v>5338</v>
      </c>
      <c r="D1028" s="44" t="s">
        <v>389</v>
      </c>
      <c r="E1028" s="59"/>
      <c r="F1028" s="67">
        <v>63150</v>
      </c>
      <c r="G1028" s="67">
        <v>0</v>
      </c>
      <c r="H1028" s="67">
        <v>63150</v>
      </c>
      <c r="I1028" s="662">
        <v>78</v>
      </c>
      <c r="J1028" s="25" t="s">
        <v>1727</v>
      </c>
      <c r="K1028" s="48" t="s">
        <v>2386</v>
      </c>
      <c r="L1028" s="244"/>
      <c r="M1028" s="244"/>
      <c r="N1028" s="244"/>
    </row>
    <row r="1029" spans="1:14" s="243" customFormat="1" ht="16.5" customHeight="1">
      <c r="A1029" s="25">
        <v>79</v>
      </c>
      <c r="B1029" s="132" t="s">
        <v>5335</v>
      </c>
      <c r="C1029" s="59" t="s">
        <v>5338</v>
      </c>
      <c r="D1029" s="44" t="s">
        <v>389</v>
      </c>
      <c r="E1029" s="59"/>
      <c r="F1029" s="67">
        <v>63150</v>
      </c>
      <c r="G1029" s="67">
        <v>0</v>
      </c>
      <c r="H1029" s="67">
        <v>63150</v>
      </c>
      <c r="I1029" s="662">
        <v>79</v>
      </c>
      <c r="J1029" s="25" t="s">
        <v>1727</v>
      </c>
      <c r="K1029" s="48" t="s">
        <v>2386</v>
      </c>
      <c r="L1029" s="244"/>
      <c r="M1029" s="244"/>
      <c r="N1029" s="244"/>
    </row>
    <row r="1030" spans="1:14" s="243" customFormat="1" ht="15.75" customHeight="1">
      <c r="A1030" s="25">
        <v>80</v>
      </c>
      <c r="B1030" s="132" t="s">
        <v>5336</v>
      </c>
      <c r="C1030" s="59" t="s">
        <v>5339</v>
      </c>
      <c r="D1030" s="44" t="s">
        <v>389</v>
      </c>
      <c r="E1030" s="59"/>
      <c r="F1030" s="67">
        <v>63150</v>
      </c>
      <c r="G1030" s="67">
        <v>0</v>
      </c>
      <c r="H1030" s="67">
        <v>63150</v>
      </c>
      <c r="I1030" s="662">
        <v>80</v>
      </c>
      <c r="J1030" s="25" t="s">
        <v>1727</v>
      </c>
      <c r="K1030" s="48" t="s">
        <v>2386</v>
      </c>
      <c r="L1030" s="244"/>
      <c r="M1030" s="244"/>
      <c r="N1030" s="244"/>
    </row>
    <row r="1031" spans="1:14" s="243" customFormat="1" ht="15.75" customHeight="1">
      <c r="A1031" s="25">
        <v>81</v>
      </c>
      <c r="B1031" s="132" t="s">
        <v>5337</v>
      </c>
      <c r="C1031" s="59" t="s">
        <v>5339</v>
      </c>
      <c r="D1031" s="44" t="s">
        <v>389</v>
      </c>
      <c r="E1031" s="59"/>
      <c r="F1031" s="67">
        <v>63150</v>
      </c>
      <c r="G1031" s="67">
        <v>0</v>
      </c>
      <c r="H1031" s="67">
        <v>63150</v>
      </c>
      <c r="I1031" s="662">
        <v>81</v>
      </c>
      <c r="J1031" s="25" t="s">
        <v>1727</v>
      </c>
      <c r="K1031" s="48" t="s">
        <v>2386</v>
      </c>
      <c r="L1031" s="244"/>
      <c r="M1031" s="244"/>
      <c r="N1031" s="244"/>
    </row>
    <row r="1032" spans="1:14" s="504" customFormat="1" ht="24.75" customHeight="1">
      <c r="A1032" s="25">
        <v>82</v>
      </c>
      <c r="B1032" s="312" t="s">
        <v>3000</v>
      </c>
      <c r="C1032" s="503" t="s">
        <v>2996</v>
      </c>
      <c r="D1032" s="25" t="s">
        <v>389</v>
      </c>
      <c r="E1032" s="418"/>
      <c r="F1032" s="506">
        <v>1862300</v>
      </c>
      <c r="G1032" s="706">
        <v>0</v>
      </c>
      <c r="H1032" s="706">
        <v>1862300</v>
      </c>
      <c r="I1032" s="662">
        <v>82</v>
      </c>
      <c r="J1032" s="25" t="s">
        <v>1727</v>
      </c>
      <c r="K1032" s="312" t="s">
        <v>2386</v>
      </c>
      <c r="L1032" s="507"/>
      <c r="M1032" s="507"/>
      <c r="N1032" s="507"/>
    </row>
    <row r="1033" spans="1:14" s="622" customFormat="1" ht="15" customHeight="1">
      <c r="A1033" s="25">
        <v>83</v>
      </c>
      <c r="B1033" s="513" t="s">
        <v>5572</v>
      </c>
      <c r="C1033" s="743" t="s">
        <v>5571</v>
      </c>
      <c r="D1033" s="44" t="s">
        <v>389</v>
      </c>
      <c r="E1033" s="464"/>
      <c r="F1033" s="465">
        <v>46231.27</v>
      </c>
      <c r="G1033" s="465">
        <v>46231.27</v>
      </c>
      <c r="H1033" s="466">
        <v>0</v>
      </c>
      <c r="I1033" s="662">
        <v>83</v>
      </c>
      <c r="J1033" s="25" t="s">
        <v>1727</v>
      </c>
      <c r="K1033" s="312" t="s">
        <v>2386</v>
      </c>
      <c r="L1033" s="625"/>
      <c r="M1033" s="625"/>
      <c r="N1033" s="625"/>
    </row>
    <row r="1034" spans="1:14" s="236" customFormat="1" ht="12.75">
      <c r="A1034" s="25"/>
      <c r="B1034" s="25"/>
      <c r="C1034" s="351"/>
      <c r="D1034" s="25" t="s">
        <v>2347</v>
      </c>
      <c r="E1034" s="327"/>
      <c r="F1034" s="69">
        <f>SUM(F951:F1033)</f>
        <v>6768735.86</v>
      </c>
      <c r="G1034" s="69">
        <f>SUM(G951:G1033)</f>
        <v>1874802.3900000004</v>
      </c>
      <c r="H1034" s="69">
        <f>SUM(H951:H1033)</f>
        <v>4893933.47</v>
      </c>
      <c r="I1034" s="673"/>
      <c r="J1034" s="241"/>
      <c r="K1034" s="241"/>
      <c r="L1034" s="241"/>
      <c r="M1034" s="241"/>
      <c r="N1034" s="241"/>
    </row>
    <row r="1035" spans="1:14" s="236" customFormat="1" ht="12.75">
      <c r="A1035" s="28"/>
      <c r="B1035" s="76"/>
      <c r="C1035" s="352"/>
      <c r="D1035" s="76"/>
      <c r="E1035" s="329"/>
      <c r="F1035" s="353"/>
      <c r="G1035" s="353"/>
      <c r="H1035" s="354"/>
      <c r="I1035" s="673"/>
      <c r="J1035" s="355"/>
      <c r="K1035" s="242"/>
      <c r="L1035" s="356"/>
      <c r="M1035" s="260"/>
      <c r="N1035" s="261"/>
    </row>
    <row r="1036" spans="1:14" s="326" customFormat="1" ht="15.75">
      <c r="A1036" s="964" t="s">
        <v>594</v>
      </c>
      <c r="B1036" s="965"/>
      <c r="C1036" s="966"/>
      <c r="D1036" s="386"/>
      <c r="E1036" s="386"/>
      <c r="F1036" s="386"/>
      <c r="G1036" s="386"/>
      <c r="H1036" s="386"/>
      <c r="I1036" s="992"/>
      <c r="J1036" s="992"/>
      <c r="K1036" s="992"/>
      <c r="L1036" s="992"/>
      <c r="M1036" s="319"/>
      <c r="N1036" s="320"/>
    </row>
    <row r="1037" spans="1:14" s="236" customFormat="1" ht="12.75">
      <c r="A1037" s="219" t="s">
        <v>2066</v>
      </c>
      <c r="B1037" s="967" t="s">
        <v>805</v>
      </c>
      <c r="C1037" s="219" t="s">
        <v>808</v>
      </c>
      <c r="D1037" s="201" t="s">
        <v>774</v>
      </c>
      <c r="E1037" s="219" t="s">
        <v>1672</v>
      </c>
      <c r="F1037" s="201" t="s">
        <v>1719</v>
      </c>
      <c r="G1037" s="201" t="s">
        <v>1675</v>
      </c>
      <c r="H1037" s="219" t="s">
        <v>1677</v>
      </c>
      <c r="I1037" s="658" t="s">
        <v>2066</v>
      </c>
      <c r="J1037" s="986" t="s">
        <v>806</v>
      </c>
      <c r="K1037" s="987"/>
      <c r="L1037" s="975" t="s">
        <v>807</v>
      </c>
      <c r="M1037" s="976"/>
      <c r="N1037" s="977"/>
    </row>
    <row r="1038" spans="1:14" s="236" customFormat="1" ht="12.75">
      <c r="A1038" s="220" t="s">
        <v>2067</v>
      </c>
      <c r="B1038" s="990"/>
      <c r="C1038" s="220"/>
      <c r="D1038" s="202"/>
      <c r="E1038" s="220" t="s">
        <v>2071</v>
      </c>
      <c r="F1038" s="202" t="s">
        <v>1673</v>
      </c>
      <c r="G1038" s="202" t="s">
        <v>1676</v>
      </c>
      <c r="H1038" s="220" t="s">
        <v>1884</v>
      </c>
      <c r="I1038" s="659" t="s">
        <v>2067</v>
      </c>
      <c r="J1038" s="202" t="s">
        <v>409</v>
      </c>
      <c r="K1038" s="220" t="s">
        <v>410</v>
      </c>
      <c r="L1038" s="978" t="s">
        <v>412</v>
      </c>
      <c r="M1038" s="979"/>
      <c r="N1038" s="980"/>
    </row>
    <row r="1039" spans="1:14" s="236" customFormat="1" ht="12.75">
      <c r="A1039" s="221"/>
      <c r="B1039" s="222"/>
      <c r="C1039" s="220"/>
      <c r="D1039" s="222"/>
      <c r="E1039" s="221"/>
      <c r="F1039" s="202" t="s">
        <v>1674</v>
      </c>
      <c r="G1039" s="202"/>
      <c r="H1039" s="220"/>
      <c r="I1039" s="659"/>
      <c r="J1039" s="223"/>
      <c r="K1039" s="220"/>
      <c r="L1039" s="201" t="s">
        <v>1545</v>
      </c>
      <c r="M1039" s="984" t="s">
        <v>2251</v>
      </c>
      <c r="N1039" s="984" t="s">
        <v>2252</v>
      </c>
    </row>
    <row r="1040" spans="1:14" s="236" customFormat="1" ht="12.75">
      <c r="A1040" s="221"/>
      <c r="B1040" s="222"/>
      <c r="C1040" s="220"/>
      <c r="D1040" s="222"/>
      <c r="E1040" s="221"/>
      <c r="F1040" s="202" t="s">
        <v>1717</v>
      </c>
      <c r="G1040" s="202"/>
      <c r="H1040" s="221"/>
      <c r="I1040" s="660"/>
      <c r="J1040" s="223"/>
      <c r="K1040" s="221"/>
      <c r="L1040" s="202" t="s">
        <v>1546</v>
      </c>
      <c r="M1040" s="985"/>
      <c r="N1040" s="985"/>
    </row>
    <row r="1041" spans="1:14" s="236" customFormat="1" ht="12.75">
      <c r="A1041" s="221"/>
      <c r="B1041" s="222"/>
      <c r="C1041" s="220"/>
      <c r="D1041" s="222"/>
      <c r="E1041" s="221"/>
      <c r="F1041" s="202"/>
      <c r="G1041" s="202"/>
      <c r="H1041" s="221"/>
      <c r="I1041" s="660"/>
      <c r="J1041" s="222"/>
      <c r="K1041" s="221"/>
      <c r="L1041" s="222"/>
      <c r="M1041" s="985"/>
      <c r="N1041" s="985"/>
    </row>
    <row r="1042" spans="1:14" s="236" customFormat="1" ht="12.75">
      <c r="A1042" s="221"/>
      <c r="B1042" s="222"/>
      <c r="C1042" s="220"/>
      <c r="D1042" s="222"/>
      <c r="E1042" s="221"/>
      <c r="F1042" s="202" t="s">
        <v>1553</v>
      </c>
      <c r="G1042" s="202" t="s">
        <v>1553</v>
      </c>
      <c r="H1042" s="220" t="s">
        <v>1553</v>
      </c>
      <c r="I1042" s="660"/>
      <c r="J1042" s="222"/>
      <c r="K1042" s="221"/>
      <c r="L1042" s="222"/>
      <c r="M1042" s="985"/>
      <c r="N1042" s="985"/>
    </row>
    <row r="1043" spans="1:14" s="236" customFormat="1" ht="12.75">
      <c r="A1043" s="78">
        <v>1</v>
      </c>
      <c r="B1043" s="200">
        <v>2</v>
      </c>
      <c r="C1043" s="78">
        <v>3</v>
      </c>
      <c r="D1043" s="200">
        <v>4</v>
      </c>
      <c r="E1043" s="78">
        <v>5</v>
      </c>
      <c r="F1043" s="200">
        <v>6</v>
      </c>
      <c r="G1043" s="200">
        <v>7</v>
      </c>
      <c r="H1043" s="78">
        <v>8</v>
      </c>
      <c r="I1043" s="661">
        <v>9</v>
      </c>
      <c r="J1043" s="200">
        <v>10</v>
      </c>
      <c r="K1043" s="78">
        <v>11</v>
      </c>
      <c r="L1043" s="78">
        <v>12</v>
      </c>
      <c r="M1043" s="78">
        <v>13</v>
      </c>
      <c r="N1043" s="78">
        <v>14</v>
      </c>
    </row>
    <row r="1044" spans="1:14" s="300" customFormat="1" ht="12.75">
      <c r="A1044" s="64">
        <v>1</v>
      </c>
      <c r="B1044" s="64" t="s">
        <v>2015</v>
      </c>
      <c r="C1044" s="43" t="s">
        <v>595</v>
      </c>
      <c r="D1044" s="299" t="s">
        <v>2065</v>
      </c>
      <c r="E1044" s="43">
        <v>110104015</v>
      </c>
      <c r="F1044" s="60">
        <v>10350</v>
      </c>
      <c r="G1044" s="60">
        <v>10350</v>
      </c>
      <c r="H1044" s="107">
        <v>0</v>
      </c>
      <c r="I1044" s="662">
        <v>1</v>
      </c>
      <c r="J1044" s="64" t="s">
        <v>129</v>
      </c>
      <c r="K1044" s="64" t="s">
        <v>2386</v>
      </c>
      <c r="L1044" s="301"/>
      <c r="M1044" s="301"/>
      <c r="N1044" s="301"/>
    </row>
    <row r="1045" spans="1:14" s="236" customFormat="1" ht="12.75">
      <c r="A1045" s="25">
        <v>2</v>
      </c>
      <c r="B1045" s="44" t="s">
        <v>943</v>
      </c>
      <c r="C1045" s="43" t="s">
        <v>2058</v>
      </c>
      <c r="D1045" s="44" t="s">
        <v>2065</v>
      </c>
      <c r="E1045" s="43">
        <v>110109033</v>
      </c>
      <c r="F1045" s="60">
        <v>10030</v>
      </c>
      <c r="G1045" s="60">
        <v>10030</v>
      </c>
      <c r="H1045" s="245">
        <v>0</v>
      </c>
      <c r="I1045" s="662">
        <v>2</v>
      </c>
      <c r="J1045" s="25" t="s">
        <v>129</v>
      </c>
      <c r="K1045" s="25" t="s">
        <v>2386</v>
      </c>
      <c r="L1045" s="241"/>
      <c r="M1045" s="241"/>
      <c r="N1045" s="241"/>
    </row>
    <row r="1046" spans="1:14" s="236" customFormat="1" ht="12.75">
      <c r="A1046" s="64">
        <v>3</v>
      </c>
      <c r="B1046" s="44" t="s">
        <v>944</v>
      </c>
      <c r="C1046" s="43" t="s">
        <v>2059</v>
      </c>
      <c r="D1046" s="44" t="s">
        <v>2065</v>
      </c>
      <c r="E1046" s="43">
        <v>110109049</v>
      </c>
      <c r="F1046" s="60">
        <v>53244</v>
      </c>
      <c r="G1046" s="60">
        <v>53244</v>
      </c>
      <c r="H1046" s="245">
        <v>0</v>
      </c>
      <c r="I1046" s="662">
        <v>3</v>
      </c>
      <c r="J1046" s="25" t="s">
        <v>129</v>
      </c>
      <c r="K1046" s="25" t="s">
        <v>2386</v>
      </c>
      <c r="L1046" s="241"/>
      <c r="M1046" s="241"/>
      <c r="N1046" s="241"/>
    </row>
    <row r="1047" spans="1:14" s="236" customFormat="1" ht="12.75">
      <c r="A1047" s="64">
        <v>4</v>
      </c>
      <c r="B1047" s="44" t="s">
        <v>945</v>
      </c>
      <c r="C1047" s="351" t="s">
        <v>2060</v>
      </c>
      <c r="D1047" s="44" t="s">
        <v>2065</v>
      </c>
      <c r="E1047" s="43">
        <v>210104001</v>
      </c>
      <c r="F1047" s="60">
        <v>16422</v>
      </c>
      <c r="G1047" s="60">
        <v>16422</v>
      </c>
      <c r="H1047" s="357">
        <v>0</v>
      </c>
      <c r="I1047" s="662">
        <v>4</v>
      </c>
      <c r="J1047" s="25" t="s">
        <v>129</v>
      </c>
      <c r="K1047" s="25" t="s">
        <v>2386</v>
      </c>
      <c r="L1047" s="241"/>
      <c r="M1047" s="241"/>
      <c r="N1047" s="241"/>
    </row>
    <row r="1048" spans="1:14" s="236" customFormat="1" ht="12.75">
      <c r="A1048" s="25">
        <v>5</v>
      </c>
      <c r="B1048" s="44" t="s">
        <v>946</v>
      </c>
      <c r="C1048" s="351" t="s">
        <v>2061</v>
      </c>
      <c r="D1048" s="44" t="s">
        <v>2065</v>
      </c>
      <c r="E1048" s="43">
        <v>210104002</v>
      </c>
      <c r="F1048" s="60">
        <v>34986</v>
      </c>
      <c r="G1048" s="60">
        <v>34986</v>
      </c>
      <c r="H1048" s="245">
        <v>0</v>
      </c>
      <c r="I1048" s="662">
        <v>5</v>
      </c>
      <c r="J1048" s="25" t="s">
        <v>129</v>
      </c>
      <c r="K1048" s="25" t="s">
        <v>2386</v>
      </c>
      <c r="L1048" s="241"/>
      <c r="M1048" s="241"/>
      <c r="N1048" s="241"/>
    </row>
    <row r="1049" spans="1:14" s="236" customFormat="1" ht="12.75">
      <c r="A1049" s="64">
        <v>6</v>
      </c>
      <c r="B1049" s="44" t="s">
        <v>947</v>
      </c>
      <c r="C1049" s="351" t="s">
        <v>2061</v>
      </c>
      <c r="D1049" s="44" t="s">
        <v>2065</v>
      </c>
      <c r="E1049" s="43">
        <v>210104003</v>
      </c>
      <c r="F1049" s="60">
        <v>34986</v>
      </c>
      <c r="G1049" s="60">
        <v>34986</v>
      </c>
      <c r="H1049" s="245">
        <v>0</v>
      </c>
      <c r="I1049" s="662">
        <v>6</v>
      </c>
      <c r="J1049" s="25" t="s">
        <v>129</v>
      </c>
      <c r="K1049" s="25" t="s">
        <v>2386</v>
      </c>
      <c r="L1049" s="241"/>
      <c r="M1049" s="241"/>
      <c r="N1049" s="241"/>
    </row>
    <row r="1050" spans="1:14" s="236" customFormat="1" ht="12.75">
      <c r="A1050" s="64">
        <v>7</v>
      </c>
      <c r="B1050" s="44" t="s">
        <v>948</v>
      </c>
      <c r="C1050" s="351" t="s">
        <v>2062</v>
      </c>
      <c r="D1050" s="44" t="s">
        <v>2065</v>
      </c>
      <c r="E1050" s="43">
        <v>210104004</v>
      </c>
      <c r="F1050" s="60">
        <v>16247</v>
      </c>
      <c r="G1050" s="60">
        <v>16247</v>
      </c>
      <c r="H1050" s="245">
        <v>0</v>
      </c>
      <c r="I1050" s="662">
        <v>7</v>
      </c>
      <c r="J1050" s="25" t="s">
        <v>129</v>
      </c>
      <c r="K1050" s="25" t="s">
        <v>2386</v>
      </c>
      <c r="L1050" s="241"/>
      <c r="M1050" s="241"/>
      <c r="N1050" s="241"/>
    </row>
    <row r="1051" spans="1:14" s="236" customFormat="1" ht="12.75">
      <c r="A1051" s="25">
        <v>8</v>
      </c>
      <c r="B1051" s="44" t="s">
        <v>34</v>
      </c>
      <c r="C1051" s="351" t="s">
        <v>2062</v>
      </c>
      <c r="D1051" s="44" t="s">
        <v>2065</v>
      </c>
      <c r="E1051" s="43">
        <v>210104005</v>
      </c>
      <c r="F1051" s="60">
        <v>16247</v>
      </c>
      <c r="G1051" s="60">
        <v>16247</v>
      </c>
      <c r="H1051" s="245">
        <v>0</v>
      </c>
      <c r="I1051" s="662">
        <v>8</v>
      </c>
      <c r="J1051" s="25" t="s">
        <v>129</v>
      </c>
      <c r="K1051" s="25" t="s">
        <v>2386</v>
      </c>
      <c r="L1051" s="241"/>
      <c r="M1051" s="241"/>
      <c r="N1051" s="241"/>
    </row>
    <row r="1052" spans="1:14" s="236" customFormat="1" ht="12.75">
      <c r="A1052" s="64">
        <v>9</v>
      </c>
      <c r="B1052" s="44" t="s">
        <v>35</v>
      </c>
      <c r="C1052" s="351" t="s">
        <v>2062</v>
      </c>
      <c r="D1052" s="44" t="s">
        <v>2065</v>
      </c>
      <c r="E1052" s="43">
        <v>210104006</v>
      </c>
      <c r="F1052" s="60">
        <v>16247</v>
      </c>
      <c r="G1052" s="60">
        <v>16247</v>
      </c>
      <c r="H1052" s="357">
        <v>0</v>
      </c>
      <c r="I1052" s="662">
        <v>9</v>
      </c>
      <c r="J1052" s="25" t="s">
        <v>129</v>
      </c>
      <c r="K1052" s="25" t="s">
        <v>2386</v>
      </c>
      <c r="L1052" s="241"/>
      <c r="M1052" s="241"/>
      <c r="N1052" s="241"/>
    </row>
    <row r="1053" spans="1:14" s="236" customFormat="1" ht="12.75">
      <c r="A1053" s="64">
        <v>10</v>
      </c>
      <c r="B1053" s="44" t="s">
        <v>1079</v>
      </c>
      <c r="C1053" s="351" t="s">
        <v>2063</v>
      </c>
      <c r="D1053" s="44" t="s">
        <v>2065</v>
      </c>
      <c r="E1053" s="43">
        <v>210104015</v>
      </c>
      <c r="F1053" s="60">
        <v>23994</v>
      </c>
      <c r="G1053" s="60">
        <v>23994</v>
      </c>
      <c r="H1053" s="245">
        <v>0</v>
      </c>
      <c r="I1053" s="662">
        <v>10</v>
      </c>
      <c r="J1053" s="25" t="s">
        <v>129</v>
      </c>
      <c r="K1053" s="25" t="s">
        <v>2386</v>
      </c>
      <c r="L1053" s="241"/>
      <c r="M1053" s="241"/>
      <c r="N1053" s="241"/>
    </row>
    <row r="1054" spans="1:14" s="236" customFormat="1" ht="12.75">
      <c r="A1054" s="25">
        <v>11</v>
      </c>
      <c r="B1054" s="44" t="s">
        <v>36</v>
      </c>
      <c r="C1054" s="351" t="s">
        <v>1802</v>
      </c>
      <c r="D1054" s="44" t="s">
        <v>2065</v>
      </c>
      <c r="E1054" s="43">
        <v>210104007</v>
      </c>
      <c r="F1054" s="60">
        <v>49530</v>
      </c>
      <c r="G1054" s="60">
        <v>49530</v>
      </c>
      <c r="H1054" s="245">
        <v>0</v>
      </c>
      <c r="I1054" s="662">
        <v>11</v>
      </c>
      <c r="J1054" s="25" t="s">
        <v>129</v>
      </c>
      <c r="K1054" s="25" t="s">
        <v>2386</v>
      </c>
      <c r="L1054" s="241"/>
      <c r="M1054" s="241"/>
      <c r="N1054" s="241"/>
    </row>
    <row r="1055" spans="1:14" s="236" customFormat="1" ht="12.75">
      <c r="A1055" s="64">
        <v>12</v>
      </c>
      <c r="B1055" s="44" t="s">
        <v>37</v>
      </c>
      <c r="C1055" s="43" t="s">
        <v>2064</v>
      </c>
      <c r="D1055" s="44" t="s">
        <v>2065</v>
      </c>
      <c r="E1055" s="43">
        <v>110104009</v>
      </c>
      <c r="F1055" s="60">
        <v>17523</v>
      </c>
      <c r="G1055" s="60">
        <v>17523</v>
      </c>
      <c r="H1055" s="60">
        <v>0</v>
      </c>
      <c r="I1055" s="662">
        <v>12</v>
      </c>
      <c r="J1055" s="25" t="s">
        <v>129</v>
      </c>
      <c r="K1055" s="25" t="s">
        <v>2386</v>
      </c>
      <c r="L1055" s="241"/>
      <c r="M1055" s="241"/>
      <c r="N1055" s="241"/>
    </row>
    <row r="1056" spans="1:14" s="236" customFormat="1" ht="12.75">
      <c r="A1056" s="64">
        <v>13</v>
      </c>
      <c r="B1056" s="44" t="s">
        <v>38</v>
      </c>
      <c r="C1056" s="43" t="s">
        <v>1812</v>
      </c>
      <c r="D1056" s="44" t="s">
        <v>2065</v>
      </c>
      <c r="E1056" s="43">
        <v>110104017</v>
      </c>
      <c r="F1056" s="60">
        <v>15268.66</v>
      </c>
      <c r="G1056" s="60">
        <v>15268.66</v>
      </c>
      <c r="H1056" s="60">
        <v>0</v>
      </c>
      <c r="I1056" s="662">
        <v>13</v>
      </c>
      <c r="J1056" s="25" t="s">
        <v>129</v>
      </c>
      <c r="K1056" s="25" t="s">
        <v>2386</v>
      </c>
      <c r="L1056" s="241"/>
      <c r="M1056" s="241"/>
      <c r="N1056" s="241"/>
    </row>
    <row r="1057" spans="1:14" s="236" customFormat="1" ht="12.75">
      <c r="A1057" s="25">
        <v>14</v>
      </c>
      <c r="B1057" s="44" t="s">
        <v>39</v>
      </c>
      <c r="C1057" s="43" t="s">
        <v>1865</v>
      </c>
      <c r="D1057" s="44" t="s">
        <v>2065</v>
      </c>
      <c r="E1057" s="43">
        <v>110104035</v>
      </c>
      <c r="F1057" s="60">
        <v>15000</v>
      </c>
      <c r="G1057" s="60">
        <v>15000</v>
      </c>
      <c r="H1057" s="60">
        <v>0</v>
      </c>
      <c r="I1057" s="662">
        <v>14</v>
      </c>
      <c r="J1057" s="25" t="s">
        <v>129</v>
      </c>
      <c r="K1057" s="25" t="s">
        <v>2386</v>
      </c>
      <c r="L1057" s="241"/>
      <c r="M1057" s="241"/>
      <c r="N1057" s="241"/>
    </row>
    <row r="1058" spans="1:14" s="236" customFormat="1" ht="12.75">
      <c r="A1058" s="64">
        <v>15</v>
      </c>
      <c r="B1058" s="25" t="s">
        <v>1646</v>
      </c>
      <c r="C1058" s="43" t="s">
        <v>194</v>
      </c>
      <c r="D1058" s="44" t="s">
        <v>2065</v>
      </c>
      <c r="E1058" s="43">
        <v>410133002</v>
      </c>
      <c r="F1058" s="60">
        <v>135000</v>
      </c>
      <c r="G1058" s="60">
        <v>121500</v>
      </c>
      <c r="H1058" s="60">
        <v>13500</v>
      </c>
      <c r="I1058" s="662">
        <v>15</v>
      </c>
      <c r="J1058" s="25" t="s">
        <v>129</v>
      </c>
      <c r="K1058" s="25" t="s">
        <v>2386</v>
      </c>
      <c r="L1058" s="241"/>
      <c r="M1058" s="241"/>
      <c r="N1058" s="241"/>
    </row>
    <row r="1059" spans="1:14" s="236" customFormat="1" ht="25.5">
      <c r="A1059" s="64">
        <v>16</v>
      </c>
      <c r="B1059" s="25" t="s">
        <v>2741</v>
      </c>
      <c r="C1059" s="43" t="s">
        <v>289</v>
      </c>
      <c r="D1059" s="44" t="s">
        <v>2065</v>
      </c>
      <c r="E1059" s="43">
        <v>110136069</v>
      </c>
      <c r="F1059" s="67">
        <v>90000</v>
      </c>
      <c r="G1059" s="67">
        <v>90000</v>
      </c>
      <c r="H1059" s="67">
        <v>0</v>
      </c>
      <c r="I1059" s="662">
        <v>16</v>
      </c>
      <c r="J1059" s="25" t="s">
        <v>129</v>
      </c>
      <c r="K1059" s="25" t="s">
        <v>2386</v>
      </c>
      <c r="L1059" s="241"/>
      <c r="M1059" s="241"/>
      <c r="N1059" s="241"/>
    </row>
    <row r="1060" spans="1:14" s="236" customFormat="1" ht="12.75">
      <c r="A1060" s="25">
        <v>17</v>
      </c>
      <c r="B1060" s="25" t="s">
        <v>2742</v>
      </c>
      <c r="C1060" s="43" t="s">
        <v>2657</v>
      </c>
      <c r="D1060" s="44" t="s">
        <v>2065</v>
      </c>
      <c r="E1060" s="43">
        <v>110136070</v>
      </c>
      <c r="F1060" s="67">
        <v>82000</v>
      </c>
      <c r="G1060" s="67">
        <v>82000</v>
      </c>
      <c r="H1060" s="67">
        <v>0</v>
      </c>
      <c r="I1060" s="662">
        <v>17</v>
      </c>
      <c r="J1060" s="25" t="s">
        <v>129</v>
      </c>
      <c r="K1060" s="25" t="s">
        <v>2386</v>
      </c>
      <c r="L1060" s="241"/>
      <c r="M1060" s="241"/>
      <c r="N1060" s="241"/>
    </row>
    <row r="1061" spans="1:14" s="236" customFormat="1" ht="12.75">
      <c r="A1061" s="64">
        <v>18</v>
      </c>
      <c r="B1061" s="25" t="s">
        <v>2743</v>
      </c>
      <c r="C1061" s="43" t="s">
        <v>419</v>
      </c>
      <c r="D1061" s="44" t="s">
        <v>2065</v>
      </c>
      <c r="E1061" s="43">
        <v>110134042</v>
      </c>
      <c r="F1061" s="67">
        <v>20000</v>
      </c>
      <c r="G1061" s="67">
        <v>20000</v>
      </c>
      <c r="H1061" s="67">
        <v>0</v>
      </c>
      <c r="I1061" s="662">
        <v>18</v>
      </c>
      <c r="J1061" s="25" t="s">
        <v>129</v>
      </c>
      <c r="K1061" s="25" t="s">
        <v>2386</v>
      </c>
      <c r="L1061" s="241"/>
      <c r="M1061" s="241"/>
      <c r="N1061" s="241"/>
    </row>
    <row r="1062" spans="1:14" s="236" customFormat="1" ht="12.75">
      <c r="A1062" s="64">
        <v>19</v>
      </c>
      <c r="B1062" s="25" t="s">
        <v>2744</v>
      </c>
      <c r="C1062" s="43" t="s">
        <v>419</v>
      </c>
      <c r="D1062" s="44" t="s">
        <v>2065</v>
      </c>
      <c r="E1062" s="43">
        <v>110134043</v>
      </c>
      <c r="F1062" s="67">
        <v>20000</v>
      </c>
      <c r="G1062" s="67">
        <v>20000</v>
      </c>
      <c r="H1062" s="67">
        <v>0</v>
      </c>
      <c r="I1062" s="662">
        <v>19</v>
      </c>
      <c r="J1062" s="25" t="s">
        <v>129</v>
      </c>
      <c r="K1062" s="25" t="s">
        <v>2386</v>
      </c>
      <c r="L1062" s="241"/>
      <c r="M1062" s="241"/>
      <c r="N1062" s="241"/>
    </row>
    <row r="1063" spans="1:14" s="236" customFormat="1" ht="12.75">
      <c r="A1063" s="25">
        <v>20</v>
      </c>
      <c r="B1063" s="25" t="s">
        <v>2745</v>
      </c>
      <c r="C1063" s="43" t="s">
        <v>419</v>
      </c>
      <c r="D1063" s="44" t="s">
        <v>2065</v>
      </c>
      <c r="E1063" s="43">
        <v>110134044</v>
      </c>
      <c r="F1063" s="67">
        <v>20000</v>
      </c>
      <c r="G1063" s="67">
        <v>20000</v>
      </c>
      <c r="H1063" s="67">
        <v>0</v>
      </c>
      <c r="I1063" s="662">
        <v>20</v>
      </c>
      <c r="J1063" s="25" t="s">
        <v>129</v>
      </c>
      <c r="K1063" s="25" t="s">
        <v>2386</v>
      </c>
      <c r="L1063" s="241"/>
      <c r="M1063" s="241"/>
      <c r="N1063" s="241"/>
    </row>
    <row r="1064" spans="1:14" s="300" customFormat="1" ht="12.75">
      <c r="A1064" s="64">
        <v>21</v>
      </c>
      <c r="B1064" s="64" t="s">
        <v>2746</v>
      </c>
      <c r="C1064" s="43" t="s">
        <v>419</v>
      </c>
      <c r="D1064" s="299" t="s">
        <v>2065</v>
      </c>
      <c r="E1064" s="43">
        <v>110134045</v>
      </c>
      <c r="F1064" s="67">
        <v>20000</v>
      </c>
      <c r="G1064" s="67">
        <v>20000</v>
      </c>
      <c r="H1064" s="67">
        <v>0</v>
      </c>
      <c r="I1064" s="662">
        <v>21</v>
      </c>
      <c r="J1064" s="64" t="s">
        <v>129</v>
      </c>
      <c r="K1064" s="64" t="s">
        <v>2386</v>
      </c>
      <c r="L1064" s="301"/>
      <c r="M1064" s="301"/>
      <c r="N1064" s="301"/>
    </row>
    <row r="1065" spans="1:14" s="236" customFormat="1" ht="12.75">
      <c r="A1065" s="64">
        <v>22</v>
      </c>
      <c r="B1065" s="25" t="s">
        <v>2747</v>
      </c>
      <c r="C1065" s="43" t="s">
        <v>1564</v>
      </c>
      <c r="D1065" s="44" t="s">
        <v>2065</v>
      </c>
      <c r="E1065" s="43">
        <v>110134038</v>
      </c>
      <c r="F1065" s="67">
        <v>17420</v>
      </c>
      <c r="G1065" s="67">
        <v>17420</v>
      </c>
      <c r="H1065" s="67">
        <v>0</v>
      </c>
      <c r="I1065" s="662">
        <v>22</v>
      </c>
      <c r="J1065" s="25" t="s">
        <v>129</v>
      </c>
      <c r="K1065" s="25" t="s">
        <v>2386</v>
      </c>
      <c r="L1065" s="241"/>
      <c r="M1065" s="241"/>
      <c r="N1065" s="241"/>
    </row>
    <row r="1066" spans="1:14" s="300" customFormat="1" ht="12.75">
      <c r="A1066" s="25">
        <v>23</v>
      </c>
      <c r="B1066" s="64" t="s">
        <v>2748</v>
      </c>
      <c r="C1066" s="43" t="s">
        <v>1564</v>
      </c>
      <c r="D1066" s="299" t="s">
        <v>2065</v>
      </c>
      <c r="E1066" s="43">
        <v>110134039</v>
      </c>
      <c r="F1066" s="67">
        <v>17420</v>
      </c>
      <c r="G1066" s="67">
        <v>17420</v>
      </c>
      <c r="H1066" s="67">
        <v>0</v>
      </c>
      <c r="I1066" s="662">
        <v>23</v>
      </c>
      <c r="J1066" s="64" t="s">
        <v>129</v>
      </c>
      <c r="K1066" s="64" t="s">
        <v>2386</v>
      </c>
      <c r="L1066" s="301"/>
      <c r="M1066" s="301"/>
      <c r="N1066" s="301"/>
    </row>
    <row r="1067" spans="1:14" s="236" customFormat="1" ht="12.75">
      <c r="A1067" s="64">
        <v>24</v>
      </c>
      <c r="B1067" s="25" t="s">
        <v>2749</v>
      </c>
      <c r="C1067" s="43" t="s">
        <v>1564</v>
      </c>
      <c r="D1067" s="44" t="s">
        <v>2065</v>
      </c>
      <c r="E1067" s="43">
        <v>110134040</v>
      </c>
      <c r="F1067" s="67">
        <v>17420</v>
      </c>
      <c r="G1067" s="67">
        <v>17420</v>
      </c>
      <c r="H1067" s="67">
        <v>0</v>
      </c>
      <c r="I1067" s="662">
        <v>24</v>
      </c>
      <c r="J1067" s="25" t="s">
        <v>129</v>
      </c>
      <c r="K1067" s="25" t="s">
        <v>2386</v>
      </c>
      <c r="L1067" s="241"/>
      <c r="M1067" s="241"/>
      <c r="N1067" s="241"/>
    </row>
    <row r="1068" spans="1:14" s="300" customFormat="1" ht="12.75">
      <c r="A1068" s="64">
        <v>25</v>
      </c>
      <c r="B1068" s="64" t="s">
        <v>2750</v>
      </c>
      <c r="C1068" s="43" t="s">
        <v>1564</v>
      </c>
      <c r="D1068" s="299" t="s">
        <v>2065</v>
      </c>
      <c r="E1068" s="43">
        <v>110134041</v>
      </c>
      <c r="F1068" s="67">
        <v>17420</v>
      </c>
      <c r="G1068" s="67">
        <v>17420</v>
      </c>
      <c r="H1068" s="67">
        <v>0</v>
      </c>
      <c r="I1068" s="662">
        <v>25</v>
      </c>
      <c r="J1068" s="64" t="s">
        <v>129</v>
      </c>
      <c r="K1068" s="64" t="s">
        <v>2386</v>
      </c>
      <c r="L1068" s="301"/>
      <c r="M1068" s="301"/>
      <c r="N1068" s="301"/>
    </row>
    <row r="1069" spans="1:14" s="440" customFormat="1" ht="12.75">
      <c r="A1069" s="25">
        <v>26</v>
      </c>
      <c r="B1069" s="272" t="s">
        <v>2997</v>
      </c>
      <c r="C1069" s="272" t="s">
        <v>2996</v>
      </c>
      <c r="D1069" s="513" t="s">
        <v>2065</v>
      </c>
      <c r="E1069" s="472" t="s">
        <v>5756</v>
      </c>
      <c r="F1069" s="519">
        <v>1862300</v>
      </c>
      <c r="G1069" s="691">
        <v>984992.04</v>
      </c>
      <c r="H1069" s="473">
        <v>877307.96</v>
      </c>
      <c r="I1069" s="662">
        <v>26</v>
      </c>
      <c r="J1069" s="501" t="s">
        <v>129</v>
      </c>
      <c r="K1069" s="272" t="s">
        <v>2386</v>
      </c>
      <c r="L1069" s="470"/>
      <c r="M1069" s="470"/>
      <c r="N1069" s="470"/>
    </row>
    <row r="1070" spans="1:14" s="440" customFormat="1" ht="12.75">
      <c r="A1070" s="64">
        <v>27</v>
      </c>
      <c r="B1070" s="272" t="s">
        <v>4060</v>
      </c>
      <c r="C1070" s="272" t="s">
        <v>4030</v>
      </c>
      <c r="D1070" s="513" t="s">
        <v>2065</v>
      </c>
      <c r="E1070" s="472" t="s">
        <v>4061</v>
      </c>
      <c r="F1070" s="519">
        <v>14990</v>
      </c>
      <c r="G1070" s="519">
        <v>14990</v>
      </c>
      <c r="H1070" s="473">
        <v>0</v>
      </c>
      <c r="I1070" s="662">
        <v>27</v>
      </c>
      <c r="J1070" s="501" t="s">
        <v>129</v>
      </c>
      <c r="K1070" s="272" t="s">
        <v>2386</v>
      </c>
      <c r="L1070" s="470"/>
      <c r="M1070" s="470"/>
      <c r="N1070" s="470"/>
    </row>
    <row r="1071" spans="1:14" s="440" customFormat="1" ht="12.75">
      <c r="A1071" s="64">
        <v>28</v>
      </c>
      <c r="B1071" s="272" t="s">
        <v>4580</v>
      </c>
      <c r="C1071" s="272" t="s">
        <v>4575</v>
      </c>
      <c r="D1071" s="513" t="s">
        <v>2065</v>
      </c>
      <c r="E1071" s="472" t="s">
        <v>5501</v>
      </c>
      <c r="F1071" s="519">
        <v>14707.09</v>
      </c>
      <c r="G1071" s="519">
        <v>0</v>
      </c>
      <c r="H1071" s="473">
        <v>14707.09</v>
      </c>
      <c r="I1071" s="662">
        <v>28</v>
      </c>
      <c r="J1071" s="501" t="s">
        <v>129</v>
      </c>
      <c r="K1071" s="272" t="s">
        <v>2386</v>
      </c>
      <c r="L1071" s="470"/>
      <c r="M1071" s="470"/>
      <c r="N1071" s="470"/>
    </row>
    <row r="1072" spans="1:14" s="440" customFormat="1" ht="12.75">
      <c r="A1072" s="25">
        <v>29</v>
      </c>
      <c r="B1072" s="272" t="s">
        <v>5091</v>
      </c>
      <c r="C1072" s="272" t="s">
        <v>5085</v>
      </c>
      <c r="D1072" s="513" t="s">
        <v>2065</v>
      </c>
      <c r="E1072" s="472" t="s">
        <v>5757</v>
      </c>
      <c r="F1072" s="519">
        <v>13751.04</v>
      </c>
      <c r="G1072" s="519">
        <v>13751.04</v>
      </c>
      <c r="H1072" s="473">
        <v>0</v>
      </c>
      <c r="I1072" s="662">
        <v>29</v>
      </c>
      <c r="J1072" s="501" t="s">
        <v>129</v>
      </c>
      <c r="K1072" s="272" t="s">
        <v>2386</v>
      </c>
      <c r="L1072" s="470"/>
      <c r="M1072" s="470"/>
      <c r="N1072" s="470"/>
    </row>
    <row r="1073" spans="1:14" s="440" customFormat="1" ht="12.75">
      <c r="A1073" s="64">
        <v>30</v>
      </c>
      <c r="B1073" s="272" t="s">
        <v>5092</v>
      </c>
      <c r="C1073" s="272" t="s">
        <v>5085</v>
      </c>
      <c r="D1073" s="513" t="s">
        <v>2065</v>
      </c>
      <c r="E1073" s="472" t="s">
        <v>5758</v>
      </c>
      <c r="F1073" s="519">
        <v>13751.04</v>
      </c>
      <c r="G1073" s="519">
        <v>13751.04</v>
      </c>
      <c r="H1073" s="473">
        <v>0</v>
      </c>
      <c r="I1073" s="662">
        <v>30</v>
      </c>
      <c r="J1073" s="501" t="s">
        <v>129</v>
      </c>
      <c r="K1073" s="272" t="s">
        <v>2386</v>
      </c>
      <c r="L1073" s="470"/>
      <c r="M1073" s="470"/>
      <c r="N1073" s="470"/>
    </row>
    <row r="1074" spans="1:14" s="440" customFormat="1" ht="12.75">
      <c r="A1074" s="64">
        <v>31</v>
      </c>
      <c r="B1074" s="272" t="s">
        <v>5093</v>
      </c>
      <c r="C1074" s="272" t="s">
        <v>5085</v>
      </c>
      <c r="D1074" s="513" t="s">
        <v>2065</v>
      </c>
      <c r="E1074" s="472" t="s">
        <v>5759</v>
      </c>
      <c r="F1074" s="519">
        <v>13751.04</v>
      </c>
      <c r="G1074" s="519">
        <v>13751.04</v>
      </c>
      <c r="H1074" s="473">
        <v>0</v>
      </c>
      <c r="I1074" s="662">
        <v>31</v>
      </c>
      <c r="J1074" s="501" t="s">
        <v>129</v>
      </c>
      <c r="K1074" s="272" t="s">
        <v>2386</v>
      </c>
      <c r="L1074" s="470"/>
      <c r="M1074" s="470"/>
      <c r="N1074" s="470"/>
    </row>
    <row r="1075" spans="1:14" s="440" customFormat="1" ht="12.75">
      <c r="A1075" s="25">
        <v>32</v>
      </c>
      <c r="B1075" s="272" t="s">
        <v>5150</v>
      </c>
      <c r="C1075" s="272" t="s">
        <v>5146</v>
      </c>
      <c r="D1075" s="513" t="s">
        <v>2065</v>
      </c>
      <c r="E1075" s="472" t="s">
        <v>5760</v>
      </c>
      <c r="F1075" s="519">
        <v>82095</v>
      </c>
      <c r="G1075" s="519">
        <v>82095</v>
      </c>
      <c r="H1075" s="473">
        <v>0</v>
      </c>
      <c r="I1075" s="662">
        <v>32</v>
      </c>
      <c r="J1075" s="501" t="s">
        <v>129</v>
      </c>
      <c r="K1075" s="272" t="s">
        <v>2386</v>
      </c>
      <c r="L1075" s="470"/>
      <c r="M1075" s="470"/>
      <c r="N1075" s="470"/>
    </row>
    <row r="1076" spans="1:14" s="440" customFormat="1" ht="12.75">
      <c r="A1076" s="64">
        <v>33</v>
      </c>
      <c r="B1076" s="272" t="s">
        <v>5151</v>
      </c>
      <c r="C1076" s="272" t="s">
        <v>5146</v>
      </c>
      <c r="D1076" s="513" t="s">
        <v>2065</v>
      </c>
      <c r="E1076" s="472" t="s">
        <v>5761</v>
      </c>
      <c r="F1076" s="519">
        <v>82095</v>
      </c>
      <c r="G1076" s="519">
        <v>82095</v>
      </c>
      <c r="H1076" s="473">
        <v>0</v>
      </c>
      <c r="I1076" s="662">
        <v>33</v>
      </c>
      <c r="J1076" s="501" t="s">
        <v>129</v>
      </c>
      <c r="K1076" s="272" t="s">
        <v>2386</v>
      </c>
      <c r="L1076" s="470"/>
      <c r="M1076" s="470"/>
      <c r="N1076" s="470"/>
    </row>
    <row r="1077" spans="1:14" s="622" customFormat="1" ht="25.5">
      <c r="A1077" s="64">
        <v>34</v>
      </c>
      <c r="B1077" s="501" t="s">
        <v>5307</v>
      </c>
      <c r="C1077" s="464" t="s">
        <v>5303</v>
      </c>
      <c r="D1077" s="513" t="s">
        <v>2065</v>
      </c>
      <c r="E1077" s="545"/>
      <c r="F1077" s="519">
        <v>67500.4</v>
      </c>
      <c r="G1077" s="519">
        <v>0</v>
      </c>
      <c r="H1077" s="519">
        <v>67500.4</v>
      </c>
      <c r="I1077" s="662">
        <v>34</v>
      </c>
      <c r="J1077" s="501" t="s">
        <v>129</v>
      </c>
      <c r="K1077" s="501" t="s">
        <v>2386</v>
      </c>
      <c r="L1077" s="621"/>
      <c r="M1077" s="621"/>
      <c r="N1077" s="621"/>
    </row>
    <row r="1078" spans="1:14" s="622" customFormat="1" ht="25.5">
      <c r="A1078" s="25">
        <v>35</v>
      </c>
      <c r="B1078" s="501" t="s">
        <v>5308</v>
      </c>
      <c r="C1078" s="464" t="s">
        <v>5303</v>
      </c>
      <c r="D1078" s="513" t="s">
        <v>2065</v>
      </c>
      <c r="E1078" s="545"/>
      <c r="F1078" s="519">
        <v>67500.4</v>
      </c>
      <c r="G1078" s="519">
        <v>0</v>
      </c>
      <c r="H1078" s="519">
        <v>67500.4</v>
      </c>
      <c r="I1078" s="662">
        <v>35</v>
      </c>
      <c r="J1078" s="501" t="s">
        <v>129</v>
      </c>
      <c r="K1078" s="501" t="s">
        <v>2386</v>
      </c>
      <c r="L1078" s="621"/>
      <c r="M1078" s="621"/>
      <c r="N1078" s="621"/>
    </row>
    <row r="1079" spans="1:14" s="622" customFormat="1" ht="25.5">
      <c r="A1079" s="64">
        <v>36</v>
      </c>
      <c r="B1079" s="501" t="s">
        <v>5309</v>
      </c>
      <c r="C1079" s="464" t="s">
        <v>5303</v>
      </c>
      <c r="D1079" s="513" t="s">
        <v>2065</v>
      </c>
      <c r="E1079" s="545"/>
      <c r="F1079" s="519">
        <v>67500.4</v>
      </c>
      <c r="G1079" s="519">
        <v>0</v>
      </c>
      <c r="H1079" s="519">
        <v>67500.4</v>
      </c>
      <c r="I1079" s="662">
        <v>36</v>
      </c>
      <c r="J1079" s="501" t="s">
        <v>129</v>
      </c>
      <c r="K1079" s="501" t="s">
        <v>2386</v>
      </c>
      <c r="L1079" s="621"/>
      <c r="M1079" s="621"/>
      <c r="N1079" s="621"/>
    </row>
    <row r="1080" spans="1:14" s="440" customFormat="1" ht="12.75">
      <c r="A1080" s="64">
        <v>37</v>
      </c>
      <c r="B1080" s="272" t="s">
        <v>5344</v>
      </c>
      <c r="C1080" s="418" t="str">
        <f>C1028</f>
        <v>Цифровая лаборатория по химии (ученическая) Z.Labs</v>
      </c>
      <c r="D1080" s="513" t="s">
        <v>2065</v>
      </c>
      <c r="E1080" s="472"/>
      <c r="F1080" s="519">
        <v>63150</v>
      </c>
      <c r="G1080" s="519">
        <v>0</v>
      </c>
      <c r="H1080" s="473">
        <v>63150</v>
      </c>
      <c r="I1080" s="662">
        <v>37</v>
      </c>
      <c r="J1080" s="501" t="s">
        <v>129</v>
      </c>
      <c r="K1080" s="501" t="s">
        <v>2386</v>
      </c>
      <c r="L1080" s="470"/>
      <c r="M1080" s="470"/>
      <c r="N1080" s="470"/>
    </row>
    <row r="1081" spans="1:14" s="440" customFormat="1" ht="12.75">
      <c r="A1081" s="25">
        <v>38</v>
      </c>
      <c r="B1081" s="272" t="s">
        <v>5345</v>
      </c>
      <c r="C1081" s="418" t="str">
        <f>C1029</f>
        <v>Цифровая лаборатория по химии (ученическая) Z.Labs</v>
      </c>
      <c r="D1081" s="513" t="s">
        <v>2065</v>
      </c>
      <c r="E1081" s="472"/>
      <c r="F1081" s="519">
        <v>63150</v>
      </c>
      <c r="G1081" s="519">
        <v>0</v>
      </c>
      <c r="H1081" s="473">
        <v>63150</v>
      </c>
      <c r="I1081" s="662">
        <v>38</v>
      </c>
      <c r="J1081" s="501" t="s">
        <v>129</v>
      </c>
      <c r="K1081" s="501" t="s">
        <v>2386</v>
      </c>
      <c r="L1081" s="470"/>
      <c r="M1081" s="470"/>
      <c r="N1081" s="470"/>
    </row>
    <row r="1082" spans="1:14" s="440" customFormat="1" ht="12.75">
      <c r="A1082" s="64">
        <v>39</v>
      </c>
      <c r="B1082" s="272" t="s">
        <v>5346</v>
      </c>
      <c r="C1082" s="418" t="str">
        <f>C1030</f>
        <v>Цифровая лаборатория по физике (ученическая) Z.Labs</v>
      </c>
      <c r="D1082" s="513" t="s">
        <v>2065</v>
      </c>
      <c r="E1082" s="472"/>
      <c r="F1082" s="519">
        <v>63150</v>
      </c>
      <c r="G1082" s="519">
        <v>0</v>
      </c>
      <c r="H1082" s="473">
        <v>63150</v>
      </c>
      <c r="I1082" s="662">
        <v>39</v>
      </c>
      <c r="J1082" s="501" t="s">
        <v>129</v>
      </c>
      <c r="K1082" s="501" t="s">
        <v>2386</v>
      </c>
      <c r="L1082" s="470"/>
      <c r="M1082" s="470"/>
      <c r="N1082" s="470"/>
    </row>
    <row r="1083" spans="1:14" s="440" customFormat="1" ht="12.75">
      <c r="A1083" s="64">
        <v>40</v>
      </c>
      <c r="B1083" s="272" t="s">
        <v>5347</v>
      </c>
      <c r="C1083" s="418" t="str">
        <f>C1031</f>
        <v>Цифровая лаборатория по физике (ученическая) Z.Labs</v>
      </c>
      <c r="D1083" s="513" t="s">
        <v>2065</v>
      </c>
      <c r="E1083" s="472"/>
      <c r="F1083" s="771">
        <v>63150</v>
      </c>
      <c r="G1083" s="519">
        <v>0</v>
      </c>
      <c r="H1083" s="473">
        <v>63150</v>
      </c>
      <c r="I1083" s="662">
        <v>40</v>
      </c>
      <c r="J1083" s="501" t="s">
        <v>129</v>
      </c>
      <c r="K1083" s="501" t="s">
        <v>2386</v>
      </c>
      <c r="L1083" s="470"/>
      <c r="M1083" s="470"/>
      <c r="N1083" s="470"/>
    </row>
    <row r="1084" spans="1:14" s="440" customFormat="1" ht="15">
      <c r="A1084" s="25">
        <v>41</v>
      </c>
      <c r="B1084" s="272" t="s">
        <v>5508</v>
      </c>
      <c r="C1084" s="418" t="s">
        <v>5502</v>
      </c>
      <c r="D1084" s="513" t="s">
        <v>2065</v>
      </c>
      <c r="E1084" s="772">
        <v>1013400014</v>
      </c>
      <c r="F1084" s="771">
        <v>47070</v>
      </c>
      <c r="G1084" s="519">
        <v>47070</v>
      </c>
      <c r="H1084" s="473">
        <v>0</v>
      </c>
      <c r="I1084" s="662">
        <v>41</v>
      </c>
      <c r="J1084" s="501" t="s">
        <v>129</v>
      </c>
      <c r="K1084" s="501" t="s">
        <v>2386</v>
      </c>
      <c r="L1084" s="470"/>
      <c r="M1084" s="470"/>
      <c r="N1084" s="470"/>
    </row>
    <row r="1085" spans="1:14" s="440" customFormat="1" ht="15">
      <c r="A1085" s="64">
        <v>42</v>
      </c>
      <c r="B1085" s="272" t="s">
        <v>5509</v>
      </c>
      <c r="C1085" s="418" t="s">
        <v>5503</v>
      </c>
      <c r="D1085" s="513" t="s">
        <v>2065</v>
      </c>
      <c r="E1085" s="772">
        <v>1013400020</v>
      </c>
      <c r="F1085" s="771">
        <v>32600</v>
      </c>
      <c r="G1085" s="519">
        <v>32600</v>
      </c>
      <c r="H1085" s="473">
        <v>0</v>
      </c>
      <c r="I1085" s="662">
        <v>42</v>
      </c>
      <c r="J1085" s="501" t="s">
        <v>129</v>
      </c>
      <c r="K1085" s="501" t="s">
        <v>2386</v>
      </c>
      <c r="L1085" s="470"/>
      <c r="M1085" s="470"/>
      <c r="N1085" s="470"/>
    </row>
    <row r="1086" spans="1:14" s="440" customFormat="1" ht="15">
      <c r="A1086" s="64">
        <v>43</v>
      </c>
      <c r="B1086" s="272" t="s">
        <v>5510</v>
      </c>
      <c r="C1086" s="418" t="s">
        <v>5504</v>
      </c>
      <c r="D1086" s="513" t="s">
        <v>2065</v>
      </c>
      <c r="E1086" s="772">
        <v>1013400022</v>
      </c>
      <c r="F1086" s="771">
        <v>33333</v>
      </c>
      <c r="G1086" s="519">
        <v>33333</v>
      </c>
      <c r="H1086" s="473">
        <v>0</v>
      </c>
      <c r="I1086" s="662">
        <v>43</v>
      </c>
      <c r="J1086" s="501" t="s">
        <v>129</v>
      </c>
      <c r="K1086" s="501" t="s">
        <v>2386</v>
      </c>
      <c r="L1086" s="470"/>
      <c r="M1086" s="470"/>
      <c r="N1086" s="470"/>
    </row>
    <row r="1087" spans="1:14" s="440" customFormat="1" ht="15">
      <c r="A1087" s="25">
        <v>44</v>
      </c>
      <c r="B1087" s="272" t="s">
        <v>5511</v>
      </c>
      <c r="C1087" s="418" t="s">
        <v>5504</v>
      </c>
      <c r="D1087" s="513" t="s">
        <v>2065</v>
      </c>
      <c r="E1087" s="772">
        <v>1013400023</v>
      </c>
      <c r="F1087" s="771">
        <v>33333</v>
      </c>
      <c r="G1087" s="519">
        <v>33333</v>
      </c>
      <c r="H1087" s="473">
        <v>0</v>
      </c>
      <c r="I1087" s="662">
        <v>44</v>
      </c>
      <c r="J1087" s="501" t="s">
        <v>129</v>
      </c>
      <c r="K1087" s="501" t="s">
        <v>2386</v>
      </c>
      <c r="L1087" s="470"/>
      <c r="M1087" s="470"/>
      <c r="N1087" s="470"/>
    </row>
    <row r="1088" spans="1:14" s="440" customFormat="1" ht="15">
      <c r="A1088" s="64">
        <v>45</v>
      </c>
      <c r="B1088" s="272" t="s">
        <v>5512</v>
      </c>
      <c r="C1088" s="418" t="s">
        <v>5504</v>
      </c>
      <c r="D1088" s="513" t="s">
        <v>2065</v>
      </c>
      <c r="E1088" s="772">
        <v>1013400024</v>
      </c>
      <c r="F1088" s="771">
        <v>33333</v>
      </c>
      <c r="G1088" s="519">
        <v>33333</v>
      </c>
      <c r="H1088" s="473">
        <v>0</v>
      </c>
      <c r="I1088" s="662">
        <v>45</v>
      </c>
      <c r="J1088" s="501" t="s">
        <v>129</v>
      </c>
      <c r="K1088" s="501" t="s">
        <v>2386</v>
      </c>
      <c r="L1088" s="470"/>
      <c r="M1088" s="470"/>
      <c r="N1088" s="470"/>
    </row>
    <row r="1089" spans="1:14" s="440" customFormat="1" ht="15">
      <c r="A1089" s="64">
        <v>46</v>
      </c>
      <c r="B1089" s="272" t="s">
        <v>5513</v>
      </c>
      <c r="C1089" s="418" t="s">
        <v>5505</v>
      </c>
      <c r="D1089" s="513" t="s">
        <v>2065</v>
      </c>
      <c r="E1089" s="772">
        <v>1013800014</v>
      </c>
      <c r="F1089" s="771">
        <v>22500</v>
      </c>
      <c r="G1089" s="519">
        <v>22500</v>
      </c>
      <c r="H1089" s="473">
        <v>0</v>
      </c>
      <c r="I1089" s="662">
        <v>46</v>
      </c>
      <c r="J1089" s="501" t="s">
        <v>129</v>
      </c>
      <c r="K1089" s="501" t="s">
        <v>2386</v>
      </c>
      <c r="L1089" s="470"/>
      <c r="M1089" s="470"/>
      <c r="N1089" s="470"/>
    </row>
    <row r="1090" spans="1:14" s="440" customFormat="1" ht="15">
      <c r="A1090" s="25">
        <v>47</v>
      </c>
      <c r="B1090" s="272" t="s">
        <v>5514</v>
      </c>
      <c r="C1090" s="418" t="s">
        <v>5506</v>
      </c>
      <c r="D1090" s="513" t="s">
        <v>2065</v>
      </c>
      <c r="E1090" s="772">
        <v>1013800013</v>
      </c>
      <c r="F1090" s="771">
        <v>19500</v>
      </c>
      <c r="G1090" s="519">
        <v>19500</v>
      </c>
      <c r="H1090" s="473">
        <v>0</v>
      </c>
      <c r="I1090" s="662">
        <v>47</v>
      </c>
      <c r="J1090" s="501" t="s">
        <v>129</v>
      </c>
      <c r="K1090" s="501" t="s">
        <v>2386</v>
      </c>
      <c r="L1090" s="470"/>
      <c r="M1090" s="470"/>
      <c r="N1090" s="470"/>
    </row>
    <row r="1091" spans="1:14" s="440" customFormat="1" ht="15">
      <c r="A1091" s="64">
        <v>48</v>
      </c>
      <c r="B1091" s="272" t="s">
        <v>5515</v>
      </c>
      <c r="C1091" s="418" t="s">
        <v>5507</v>
      </c>
      <c r="D1091" s="513" t="s">
        <v>2065</v>
      </c>
      <c r="E1091" s="772">
        <v>1013400025</v>
      </c>
      <c r="F1091" s="771">
        <v>18200</v>
      </c>
      <c r="G1091" s="519">
        <v>18200</v>
      </c>
      <c r="H1091" s="473">
        <v>0</v>
      </c>
      <c r="I1091" s="662">
        <v>48</v>
      </c>
      <c r="J1091" s="501" t="s">
        <v>129</v>
      </c>
      <c r="K1091" s="501" t="s">
        <v>2386</v>
      </c>
      <c r="L1091" s="470"/>
      <c r="M1091" s="470"/>
      <c r="N1091" s="470"/>
    </row>
    <row r="1092" spans="1:14" s="440" customFormat="1" ht="15">
      <c r="A1092" s="64">
        <v>49</v>
      </c>
      <c r="B1092" s="272" t="s">
        <v>5516</v>
      </c>
      <c r="C1092" s="418" t="s">
        <v>5507</v>
      </c>
      <c r="D1092" s="513" t="s">
        <v>2065</v>
      </c>
      <c r="E1092" s="772">
        <v>1013400026</v>
      </c>
      <c r="F1092" s="771">
        <v>18200</v>
      </c>
      <c r="G1092" s="519">
        <v>18200</v>
      </c>
      <c r="H1092" s="473">
        <v>0</v>
      </c>
      <c r="I1092" s="662">
        <v>49</v>
      </c>
      <c r="J1092" s="501" t="s">
        <v>129</v>
      </c>
      <c r="K1092" s="501" t="s">
        <v>2386</v>
      </c>
      <c r="L1092" s="470"/>
      <c r="M1092" s="470"/>
      <c r="N1092" s="470"/>
    </row>
    <row r="1093" spans="1:14" s="440" customFormat="1" ht="15">
      <c r="A1093" s="25">
        <v>50</v>
      </c>
      <c r="B1093" s="272" t="s">
        <v>5517</v>
      </c>
      <c r="C1093" s="418" t="s">
        <v>5478</v>
      </c>
      <c r="D1093" s="513" t="s">
        <v>2065</v>
      </c>
      <c r="E1093" s="772">
        <v>410134048</v>
      </c>
      <c r="F1093" s="771">
        <v>45000</v>
      </c>
      <c r="G1093" s="519">
        <v>45000</v>
      </c>
      <c r="H1093" s="473">
        <v>0</v>
      </c>
      <c r="I1093" s="662">
        <v>50</v>
      </c>
      <c r="J1093" s="501" t="s">
        <v>129</v>
      </c>
      <c r="K1093" s="501" t="s">
        <v>2386</v>
      </c>
      <c r="L1093" s="470"/>
      <c r="M1093" s="470"/>
      <c r="N1093" s="470"/>
    </row>
    <row r="1094" spans="1:14" s="440" customFormat="1" ht="15">
      <c r="A1094" s="64">
        <v>51</v>
      </c>
      <c r="B1094" s="272" t="s">
        <v>5520</v>
      </c>
      <c r="C1094" s="418" t="s">
        <v>5521</v>
      </c>
      <c r="D1094" s="513" t="s">
        <v>2065</v>
      </c>
      <c r="E1094" s="772">
        <v>410134047</v>
      </c>
      <c r="F1094" s="771">
        <v>81016</v>
      </c>
      <c r="G1094" s="519">
        <v>81016</v>
      </c>
      <c r="H1094" s="473">
        <v>0</v>
      </c>
      <c r="I1094" s="662">
        <v>51</v>
      </c>
      <c r="J1094" s="501" t="s">
        <v>129</v>
      </c>
      <c r="K1094" s="501" t="s">
        <v>2386</v>
      </c>
      <c r="L1094" s="470"/>
      <c r="M1094" s="470"/>
      <c r="N1094" s="470"/>
    </row>
    <row r="1095" spans="1:14" s="440" customFormat="1" ht="12.75">
      <c r="A1095" s="64"/>
      <c r="B1095" s="272"/>
      <c r="C1095" s="418"/>
      <c r="D1095" s="513"/>
      <c r="E1095" s="472"/>
      <c r="F1095" s="519"/>
      <c r="G1095" s="519"/>
      <c r="H1095" s="473"/>
      <c r="I1095" s="662"/>
      <c r="J1095" s="501"/>
      <c r="K1095" s="501"/>
      <c r="L1095" s="470"/>
      <c r="M1095" s="470"/>
      <c r="N1095" s="470"/>
    </row>
    <row r="1096" spans="1:14" s="440" customFormat="1" ht="12.75">
      <c r="A1096" s="64"/>
      <c r="B1096" s="272"/>
      <c r="C1096" s="418"/>
      <c r="D1096" s="513"/>
      <c r="E1096" s="472"/>
      <c r="F1096" s="519"/>
      <c r="G1096" s="519"/>
      <c r="H1096" s="473"/>
      <c r="I1096" s="662"/>
      <c r="J1096" s="501"/>
      <c r="K1096" s="501"/>
      <c r="L1096" s="470"/>
      <c r="M1096" s="470"/>
      <c r="N1096" s="470"/>
    </row>
    <row r="1097" spans="1:14" s="440" customFormat="1" ht="12.75">
      <c r="A1097" s="64"/>
      <c r="B1097" s="272"/>
      <c r="C1097" s="418"/>
      <c r="D1097" s="513"/>
      <c r="E1097" s="472"/>
      <c r="F1097" s="519"/>
      <c r="G1097" s="519"/>
      <c r="H1097" s="473"/>
      <c r="I1097" s="662"/>
      <c r="J1097" s="501"/>
      <c r="K1097" s="501"/>
      <c r="L1097" s="470"/>
      <c r="M1097" s="470"/>
      <c r="N1097" s="470"/>
    </row>
    <row r="1098" spans="1:14" s="236" customFormat="1" ht="12.75">
      <c r="A1098" s="241"/>
      <c r="B1098" s="241"/>
      <c r="C1098" s="241"/>
      <c r="D1098" s="44" t="s">
        <v>270</v>
      </c>
      <c r="E1098" s="43"/>
      <c r="F1098" s="56">
        <f>SUM(F1044:F1097)</f>
        <v>3723381.07</v>
      </c>
      <c r="G1098" s="56">
        <f>SUM(G1044:G1097)</f>
        <v>2362764.8200000003</v>
      </c>
      <c r="H1098" s="56">
        <f>SUM(H1044:H1097)</f>
        <v>1360616.25</v>
      </c>
      <c r="I1098" s="662"/>
      <c r="J1098" s="241"/>
      <c r="K1098" s="241"/>
      <c r="L1098" s="241"/>
      <c r="M1098" s="241"/>
      <c r="N1098" s="241"/>
    </row>
    <row r="1099" spans="1:14" s="236" customFormat="1" ht="12.75">
      <c r="A1099" s="241"/>
      <c r="B1099" s="241"/>
      <c r="C1099" s="241"/>
      <c r="D1099" s="44"/>
      <c r="E1099" s="43"/>
      <c r="F1099" s="43"/>
      <c r="G1099" s="43"/>
      <c r="H1099" s="43"/>
      <c r="I1099" s="662"/>
      <c r="J1099" s="241"/>
      <c r="K1099" s="241"/>
      <c r="L1099" s="241"/>
      <c r="M1099" s="241"/>
      <c r="N1099" s="241"/>
    </row>
    <row r="1100" spans="1:14" s="326" customFormat="1" ht="15.75">
      <c r="A1100" s="964" t="s">
        <v>151</v>
      </c>
      <c r="B1100" s="965"/>
      <c r="C1100" s="966"/>
      <c r="D1100" s="387"/>
      <c r="E1100" s="387"/>
      <c r="F1100" s="387"/>
      <c r="G1100" s="387"/>
      <c r="H1100" s="387"/>
      <c r="I1100" s="991"/>
      <c r="J1100" s="992"/>
      <c r="K1100" s="993"/>
      <c r="L1100" s="319"/>
      <c r="M1100" s="319"/>
      <c r="N1100" s="320"/>
    </row>
    <row r="1101" spans="1:14" s="226" customFormat="1" ht="12.75">
      <c r="A1101" s="219" t="s">
        <v>2066</v>
      </c>
      <c r="B1101" s="967" t="s">
        <v>805</v>
      </c>
      <c r="C1101" s="219" t="s">
        <v>808</v>
      </c>
      <c r="D1101" s="201" t="s">
        <v>774</v>
      </c>
      <c r="E1101" s="219" t="s">
        <v>1672</v>
      </c>
      <c r="F1101" s="201" t="s">
        <v>1719</v>
      </c>
      <c r="G1101" s="201" t="s">
        <v>1675</v>
      </c>
      <c r="H1101" s="219" t="s">
        <v>1677</v>
      </c>
      <c r="I1101" s="658" t="s">
        <v>2066</v>
      </c>
      <c r="J1101" s="986" t="s">
        <v>806</v>
      </c>
      <c r="K1101" s="987"/>
      <c r="L1101" s="975" t="s">
        <v>807</v>
      </c>
      <c r="M1101" s="976"/>
      <c r="N1101" s="977"/>
    </row>
    <row r="1102" spans="1:14" s="226" customFormat="1" ht="12.75">
      <c r="A1102" s="220" t="s">
        <v>2067</v>
      </c>
      <c r="B1102" s="990"/>
      <c r="C1102" s="220"/>
      <c r="D1102" s="202"/>
      <c r="E1102" s="220" t="s">
        <v>2071</v>
      </c>
      <c r="F1102" s="202" t="s">
        <v>1673</v>
      </c>
      <c r="G1102" s="202" t="s">
        <v>1676</v>
      </c>
      <c r="H1102" s="220" t="s">
        <v>1884</v>
      </c>
      <c r="I1102" s="659" t="s">
        <v>2067</v>
      </c>
      <c r="J1102" s="202" t="s">
        <v>409</v>
      </c>
      <c r="K1102" s="220" t="s">
        <v>410</v>
      </c>
      <c r="L1102" s="978" t="s">
        <v>412</v>
      </c>
      <c r="M1102" s="979"/>
      <c r="N1102" s="980"/>
    </row>
    <row r="1103" spans="1:14" s="236" customFormat="1" ht="12.75">
      <c r="A1103" s="221"/>
      <c r="B1103" s="222"/>
      <c r="C1103" s="220"/>
      <c r="D1103" s="222"/>
      <c r="E1103" s="221"/>
      <c r="F1103" s="202" t="s">
        <v>1674</v>
      </c>
      <c r="G1103" s="202"/>
      <c r="H1103" s="220"/>
      <c r="I1103" s="659"/>
      <c r="J1103" s="223"/>
      <c r="K1103" s="220"/>
      <c r="L1103" s="201" t="s">
        <v>1545</v>
      </c>
      <c r="M1103" s="984" t="s">
        <v>2251</v>
      </c>
      <c r="N1103" s="984" t="s">
        <v>2252</v>
      </c>
    </row>
    <row r="1104" spans="1:14" s="236" customFormat="1" ht="12.75">
      <c r="A1104" s="221"/>
      <c r="B1104" s="222"/>
      <c r="C1104" s="220"/>
      <c r="D1104" s="222"/>
      <c r="E1104" s="221"/>
      <c r="F1104" s="202" t="s">
        <v>1717</v>
      </c>
      <c r="G1104" s="202"/>
      <c r="H1104" s="221"/>
      <c r="I1104" s="660"/>
      <c r="J1104" s="223"/>
      <c r="K1104" s="221"/>
      <c r="L1104" s="202" t="s">
        <v>1546</v>
      </c>
      <c r="M1104" s="985"/>
      <c r="N1104" s="985"/>
    </row>
    <row r="1105" spans="1:14" s="236" customFormat="1" ht="12.75">
      <c r="A1105" s="221"/>
      <c r="B1105" s="222"/>
      <c r="C1105" s="220"/>
      <c r="D1105" s="222"/>
      <c r="E1105" s="221"/>
      <c r="F1105" s="202"/>
      <c r="G1105" s="202"/>
      <c r="H1105" s="221"/>
      <c r="I1105" s="660"/>
      <c r="J1105" s="222"/>
      <c r="K1105" s="221"/>
      <c r="L1105" s="222"/>
      <c r="M1105" s="985"/>
      <c r="N1105" s="985"/>
    </row>
    <row r="1106" spans="1:14" s="236" customFormat="1" ht="12.75">
      <c r="A1106" s="221"/>
      <c r="B1106" s="222"/>
      <c r="C1106" s="220"/>
      <c r="D1106" s="222"/>
      <c r="E1106" s="221"/>
      <c r="F1106" s="202" t="s">
        <v>1553</v>
      </c>
      <c r="G1106" s="202" t="s">
        <v>1553</v>
      </c>
      <c r="H1106" s="220" t="s">
        <v>1553</v>
      </c>
      <c r="I1106" s="660"/>
      <c r="J1106" s="222"/>
      <c r="K1106" s="221"/>
      <c r="L1106" s="222"/>
      <c r="M1106" s="985"/>
      <c r="N1106" s="985"/>
    </row>
    <row r="1107" spans="1:14" s="236" customFormat="1" ht="12.75">
      <c r="A1107" s="78">
        <v>1</v>
      </c>
      <c r="B1107" s="200">
        <v>2</v>
      </c>
      <c r="C1107" s="78">
        <v>3</v>
      </c>
      <c r="D1107" s="200">
        <v>4</v>
      </c>
      <c r="E1107" s="78">
        <v>5</v>
      </c>
      <c r="F1107" s="200">
        <v>6</v>
      </c>
      <c r="G1107" s="200">
        <v>7</v>
      </c>
      <c r="H1107" s="78">
        <v>8</v>
      </c>
      <c r="I1107" s="661">
        <v>9</v>
      </c>
      <c r="J1107" s="200">
        <v>10</v>
      </c>
      <c r="K1107" s="78">
        <v>11</v>
      </c>
      <c r="L1107" s="78">
        <v>12</v>
      </c>
      <c r="M1107" s="78">
        <v>13</v>
      </c>
      <c r="N1107" s="78">
        <v>14</v>
      </c>
    </row>
    <row r="1108" spans="1:14" s="236" customFormat="1" ht="13.5" customHeight="1">
      <c r="A1108" s="25">
        <v>1</v>
      </c>
      <c r="B1108" s="44" t="s">
        <v>3011</v>
      </c>
      <c r="C1108" s="43" t="s">
        <v>3012</v>
      </c>
      <c r="D1108" s="44" t="s">
        <v>12</v>
      </c>
      <c r="E1108" s="43" t="s">
        <v>3338</v>
      </c>
      <c r="F1108" s="107">
        <v>12495</v>
      </c>
      <c r="G1108" s="107">
        <v>12495</v>
      </c>
      <c r="H1108" s="107">
        <v>0</v>
      </c>
      <c r="I1108" s="662">
        <v>1</v>
      </c>
      <c r="J1108" s="25" t="s">
        <v>151</v>
      </c>
      <c r="K1108" s="25" t="s">
        <v>2386</v>
      </c>
      <c r="L1108" s="241"/>
      <c r="M1108" s="241"/>
      <c r="N1108" s="241"/>
    </row>
    <row r="1109" spans="1:14" s="236" customFormat="1" ht="12.75">
      <c r="A1109" s="25">
        <v>2</v>
      </c>
      <c r="B1109" s="25" t="s">
        <v>3013</v>
      </c>
      <c r="C1109" s="43" t="s">
        <v>152</v>
      </c>
      <c r="D1109" s="44" t="s">
        <v>12</v>
      </c>
      <c r="E1109" s="43" t="s">
        <v>3339</v>
      </c>
      <c r="F1109" s="107">
        <v>44800</v>
      </c>
      <c r="G1109" s="107">
        <v>44800</v>
      </c>
      <c r="H1109" s="107">
        <v>0</v>
      </c>
      <c r="I1109" s="662">
        <v>2</v>
      </c>
      <c r="J1109" s="25" t="s">
        <v>151</v>
      </c>
      <c r="K1109" s="25" t="s">
        <v>2386</v>
      </c>
      <c r="L1109" s="241"/>
      <c r="M1109" s="241"/>
      <c r="N1109" s="241"/>
    </row>
    <row r="1110" spans="1:14" s="236" customFormat="1" ht="12.75">
      <c r="A1110" s="25">
        <v>3</v>
      </c>
      <c r="B1110" s="25" t="s">
        <v>40</v>
      </c>
      <c r="C1110" s="43" t="s">
        <v>153</v>
      </c>
      <c r="D1110" s="44" t="s">
        <v>12</v>
      </c>
      <c r="E1110" s="43" t="s">
        <v>3340</v>
      </c>
      <c r="F1110" s="107">
        <v>39200</v>
      </c>
      <c r="G1110" s="107">
        <v>39200</v>
      </c>
      <c r="H1110" s="107">
        <v>0</v>
      </c>
      <c r="I1110" s="662">
        <v>3</v>
      </c>
      <c r="J1110" s="25" t="s">
        <v>151</v>
      </c>
      <c r="K1110" s="25" t="s">
        <v>2386</v>
      </c>
      <c r="L1110" s="241"/>
      <c r="M1110" s="241"/>
      <c r="N1110" s="241"/>
    </row>
    <row r="1111" spans="1:14" s="236" customFormat="1" ht="12.75">
      <c r="A1111" s="25">
        <v>4</v>
      </c>
      <c r="B1111" s="25" t="s">
        <v>41</v>
      </c>
      <c r="C1111" s="43" t="s">
        <v>154</v>
      </c>
      <c r="D1111" s="44" t="s">
        <v>12</v>
      </c>
      <c r="E1111" s="43" t="s">
        <v>3329</v>
      </c>
      <c r="F1111" s="107">
        <v>15408</v>
      </c>
      <c r="G1111" s="107">
        <v>15408</v>
      </c>
      <c r="H1111" s="107">
        <v>0</v>
      </c>
      <c r="I1111" s="662">
        <v>4</v>
      </c>
      <c r="J1111" s="25" t="s">
        <v>151</v>
      </c>
      <c r="K1111" s="25" t="s">
        <v>2386</v>
      </c>
      <c r="L1111" s="241"/>
      <c r="M1111" s="241"/>
      <c r="N1111" s="241"/>
    </row>
    <row r="1112" spans="1:14" s="236" customFormat="1" ht="12.75">
      <c r="A1112" s="25">
        <v>5</v>
      </c>
      <c r="B1112" s="44" t="s">
        <v>42</v>
      </c>
      <c r="C1112" s="43" t="s">
        <v>156</v>
      </c>
      <c r="D1112" s="44" t="s">
        <v>12</v>
      </c>
      <c r="E1112" s="43" t="s">
        <v>3330</v>
      </c>
      <c r="F1112" s="107">
        <v>18182</v>
      </c>
      <c r="G1112" s="107">
        <v>18182</v>
      </c>
      <c r="H1112" s="245">
        <v>0</v>
      </c>
      <c r="I1112" s="662">
        <v>5</v>
      </c>
      <c r="J1112" s="25" t="s">
        <v>151</v>
      </c>
      <c r="K1112" s="25" t="s">
        <v>2386</v>
      </c>
      <c r="L1112" s="241"/>
      <c r="M1112" s="241"/>
      <c r="N1112" s="241"/>
    </row>
    <row r="1113" spans="1:14" s="236" customFormat="1" ht="12.75">
      <c r="A1113" s="25">
        <v>6</v>
      </c>
      <c r="B1113" s="44" t="s">
        <v>43</v>
      </c>
      <c r="C1113" s="43" t="s">
        <v>45</v>
      </c>
      <c r="D1113" s="44" t="s">
        <v>12</v>
      </c>
      <c r="E1113" s="43" t="s">
        <v>3331</v>
      </c>
      <c r="F1113" s="107">
        <v>11285</v>
      </c>
      <c r="G1113" s="107">
        <v>11285</v>
      </c>
      <c r="H1113" s="107">
        <v>0</v>
      </c>
      <c r="I1113" s="662">
        <v>6</v>
      </c>
      <c r="J1113" s="25" t="s">
        <v>151</v>
      </c>
      <c r="K1113" s="25" t="s">
        <v>2386</v>
      </c>
      <c r="L1113" s="241"/>
      <c r="M1113" s="241"/>
      <c r="N1113" s="241"/>
    </row>
    <row r="1114" spans="1:14" s="236" customFormat="1" ht="12.75">
      <c r="A1114" s="25">
        <v>7</v>
      </c>
      <c r="B1114" s="44" t="s">
        <v>44</v>
      </c>
      <c r="C1114" s="43" t="s">
        <v>46</v>
      </c>
      <c r="D1114" s="44" t="s">
        <v>12</v>
      </c>
      <c r="E1114" s="43" t="s">
        <v>3332</v>
      </c>
      <c r="F1114" s="107">
        <v>10871</v>
      </c>
      <c r="G1114" s="107">
        <v>10871</v>
      </c>
      <c r="H1114" s="107">
        <v>0</v>
      </c>
      <c r="I1114" s="662">
        <v>7</v>
      </c>
      <c r="J1114" s="25" t="s">
        <v>151</v>
      </c>
      <c r="K1114" s="25" t="s">
        <v>2386</v>
      </c>
      <c r="L1114" s="241"/>
      <c r="M1114" s="241"/>
      <c r="N1114" s="241"/>
    </row>
    <row r="1115" spans="1:14" s="236" customFormat="1" ht="12.75">
      <c r="A1115" s="25">
        <v>8</v>
      </c>
      <c r="B1115" s="44" t="s">
        <v>687</v>
      </c>
      <c r="C1115" s="43" t="s">
        <v>1608</v>
      </c>
      <c r="D1115" s="44" t="s">
        <v>12</v>
      </c>
      <c r="E1115" s="43" t="s">
        <v>3341</v>
      </c>
      <c r="F1115" s="107">
        <v>12850</v>
      </c>
      <c r="G1115" s="107">
        <v>12850</v>
      </c>
      <c r="H1115" s="245">
        <v>0</v>
      </c>
      <c r="I1115" s="662">
        <v>8</v>
      </c>
      <c r="J1115" s="25" t="s">
        <v>151</v>
      </c>
      <c r="K1115" s="25" t="s">
        <v>2386</v>
      </c>
      <c r="L1115" s="241"/>
      <c r="M1115" s="241"/>
      <c r="N1115" s="241"/>
    </row>
    <row r="1116" spans="1:14" s="300" customFormat="1" ht="12.75">
      <c r="A1116" s="25">
        <v>9</v>
      </c>
      <c r="B1116" s="299" t="s">
        <v>688</v>
      </c>
      <c r="C1116" s="43" t="s">
        <v>1608</v>
      </c>
      <c r="D1116" s="299" t="s">
        <v>12</v>
      </c>
      <c r="E1116" s="43" t="s">
        <v>3342</v>
      </c>
      <c r="F1116" s="107">
        <v>12850</v>
      </c>
      <c r="G1116" s="107">
        <v>12850</v>
      </c>
      <c r="H1116" s="358">
        <v>0</v>
      </c>
      <c r="I1116" s="662">
        <v>9</v>
      </c>
      <c r="J1116" s="64" t="s">
        <v>151</v>
      </c>
      <c r="K1116" s="64" t="s">
        <v>2386</v>
      </c>
      <c r="L1116" s="301"/>
      <c r="M1116" s="301"/>
      <c r="N1116" s="301"/>
    </row>
    <row r="1117" spans="1:14" s="236" customFormat="1" ht="12.75">
      <c r="A1117" s="25">
        <v>10</v>
      </c>
      <c r="B1117" s="44" t="s">
        <v>689</v>
      </c>
      <c r="C1117" s="43" t="s">
        <v>1215</v>
      </c>
      <c r="D1117" s="44" t="s">
        <v>12</v>
      </c>
      <c r="E1117" s="43" t="s">
        <v>3333</v>
      </c>
      <c r="F1117" s="107">
        <v>11100</v>
      </c>
      <c r="G1117" s="107">
        <v>11100</v>
      </c>
      <c r="H1117" s="107">
        <v>0</v>
      </c>
      <c r="I1117" s="662">
        <v>10</v>
      </c>
      <c r="J1117" s="25" t="s">
        <v>151</v>
      </c>
      <c r="K1117" s="25" t="s">
        <v>2386</v>
      </c>
      <c r="L1117" s="241"/>
      <c r="M1117" s="241"/>
      <c r="N1117" s="241"/>
    </row>
    <row r="1118" spans="1:14" s="236" customFormat="1" ht="12.75">
      <c r="A1118" s="25">
        <v>11</v>
      </c>
      <c r="B1118" s="44" t="s">
        <v>690</v>
      </c>
      <c r="C1118" s="43" t="s">
        <v>1218</v>
      </c>
      <c r="D1118" s="44" t="s">
        <v>12</v>
      </c>
      <c r="E1118" s="43" t="s">
        <v>3343</v>
      </c>
      <c r="F1118" s="107">
        <v>16085</v>
      </c>
      <c r="G1118" s="107">
        <v>16085</v>
      </c>
      <c r="H1118" s="357">
        <v>0</v>
      </c>
      <c r="I1118" s="662">
        <v>11</v>
      </c>
      <c r="J1118" s="25" t="s">
        <v>151</v>
      </c>
      <c r="K1118" s="25" t="s">
        <v>2386</v>
      </c>
      <c r="L1118" s="241"/>
      <c r="M1118" s="241"/>
      <c r="N1118" s="241"/>
    </row>
    <row r="1119" spans="1:14" s="236" customFormat="1" ht="12.75">
      <c r="A1119" s="25">
        <v>12</v>
      </c>
      <c r="B1119" s="44" t="s">
        <v>691</v>
      </c>
      <c r="C1119" s="43" t="s">
        <v>1113</v>
      </c>
      <c r="D1119" s="44" t="s">
        <v>12</v>
      </c>
      <c r="E1119" s="43" t="s">
        <v>3334</v>
      </c>
      <c r="F1119" s="107">
        <v>15820</v>
      </c>
      <c r="G1119" s="107">
        <v>15820</v>
      </c>
      <c r="H1119" s="245">
        <v>0</v>
      </c>
      <c r="I1119" s="662">
        <v>12</v>
      </c>
      <c r="J1119" s="25" t="s">
        <v>151</v>
      </c>
      <c r="K1119" s="25" t="s">
        <v>2386</v>
      </c>
      <c r="L1119" s="241"/>
      <c r="M1119" s="241"/>
      <c r="N1119" s="241"/>
    </row>
    <row r="1120" spans="1:14" s="236" customFormat="1" ht="12.75">
      <c r="A1120" s="25">
        <v>13</v>
      </c>
      <c r="B1120" s="25" t="s">
        <v>692</v>
      </c>
      <c r="C1120" s="43" t="s">
        <v>155</v>
      </c>
      <c r="D1120" s="44" t="s">
        <v>12</v>
      </c>
      <c r="E1120" s="43" t="s">
        <v>3344</v>
      </c>
      <c r="F1120" s="111">
        <v>47100</v>
      </c>
      <c r="G1120" s="107">
        <v>25905</v>
      </c>
      <c r="H1120" s="107">
        <v>21195</v>
      </c>
      <c r="I1120" s="662">
        <v>13</v>
      </c>
      <c r="J1120" s="25" t="s">
        <v>151</v>
      </c>
      <c r="K1120" s="25" t="s">
        <v>2386</v>
      </c>
      <c r="L1120" s="241"/>
      <c r="M1120" s="241"/>
      <c r="N1120" s="241"/>
    </row>
    <row r="1121" spans="1:14" s="236" customFormat="1" ht="12.75">
      <c r="A1121" s="25">
        <v>14</v>
      </c>
      <c r="B1121" s="25" t="s">
        <v>693</v>
      </c>
      <c r="C1121" s="43" t="s">
        <v>1116</v>
      </c>
      <c r="D1121" s="44" t="s">
        <v>12</v>
      </c>
      <c r="E1121" s="43" t="s">
        <v>3345</v>
      </c>
      <c r="F1121" s="107">
        <v>14842</v>
      </c>
      <c r="G1121" s="107">
        <v>14842</v>
      </c>
      <c r="H1121" s="107">
        <v>0</v>
      </c>
      <c r="I1121" s="662">
        <v>14</v>
      </c>
      <c r="J1121" s="25" t="s">
        <v>151</v>
      </c>
      <c r="K1121" s="25" t="s">
        <v>2386</v>
      </c>
      <c r="L1121" s="241"/>
      <c r="M1121" s="241"/>
      <c r="N1121" s="241"/>
    </row>
    <row r="1122" spans="1:14" s="236" customFormat="1" ht="12.75">
      <c r="A1122" s="25">
        <v>15</v>
      </c>
      <c r="B1122" s="25" t="s">
        <v>694</v>
      </c>
      <c r="C1122" s="43" t="s">
        <v>1117</v>
      </c>
      <c r="D1122" s="44" t="s">
        <v>12</v>
      </c>
      <c r="E1122" s="43" t="s">
        <v>3335</v>
      </c>
      <c r="F1122" s="107">
        <v>15700</v>
      </c>
      <c r="G1122" s="107">
        <v>15700</v>
      </c>
      <c r="H1122" s="107">
        <v>0</v>
      </c>
      <c r="I1122" s="662">
        <v>15</v>
      </c>
      <c r="J1122" s="25" t="s">
        <v>151</v>
      </c>
      <c r="K1122" s="25" t="s">
        <v>2386</v>
      </c>
      <c r="L1122" s="241"/>
      <c r="M1122" s="241"/>
      <c r="N1122" s="241"/>
    </row>
    <row r="1123" spans="1:14" s="236" customFormat="1" ht="12.75">
      <c r="A1123" s="25">
        <v>16</v>
      </c>
      <c r="B1123" s="25" t="s">
        <v>695</v>
      </c>
      <c r="C1123" s="43" t="s">
        <v>1118</v>
      </c>
      <c r="D1123" s="44" t="s">
        <v>12</v>
      </c>
      <c r="E1123" s="43" t="s">
        <v>3346</v>
      </c>
      <c r="F1123" s="107">
        <v>16500</v>
      </c>
      <c r="G1123" s="107">
        <v>16500</v>
      </c>
      <c r="H1123" s="107">
        <v>0</v>
      </c>
      <c r="I1123" s="662">
        <v>16</v>
      </c>
      <c r="J1123" s="25" t="s">
        <v>151</v>
      </c>
      <c r="K1123" s="25" t="s">
        <v>2386</v>
      </c>
      <c r="L1123" s="241"/>
      <c r="M1123" s="241"/>
      <c r="N1123" s="241"/>
    </row>
    <row r="1124" spans="1:14" s="236" customFormat="1" ht="12.75">
      <c r="A1124" s="25">
        <v>17</v>
      </c>
      <c r="B1124" s="25" t="s">
        <v>696</v>
      </c>
      <c r="C1124" s="43" t="s">
        <v>1119</v>
      </c>
      <c r="D1124" s="44" t="s">
        <v>12</v>
      </c>
      <c r="E1124" s="43" t="s">
        <v>3347</v>
      </c>
      <c r="F1124" s="107">
        <v>11879</v>
      </c>
      <c r="G1124" s="107">
        <v>11879</v>
      </c>
      <c r="H1124" s="107">
        <v>0</v>
      </c>
      <c r="I1124" s="662">
        <v>17</v>
      </c>
      <c r="J1124" s="25" t="s">
        <v>151</v>
      </c>
      <c r="K1124" s="25" t="s">
        <v>2386</v>
      </c>
      <c r="L1124" s="241"/>
      <c r="M1124" s="241"/>
      <c r="N1124" s="241"/>
    </row>
    <row r="1125" spans="1:14" s="243" customFormat="1" ht="12.75">
      <c r="A1125" s="25">
        <v>18</v>
      </c>
      <c r="B1125" s="132" t="s">
        <v>1659</v>
      </c>
      <c r="C1125" s="59" t="s">
        <v>1167</v>
      </c>
      <c r="D1125" s="132" t="s">
        <v>12</v>
      </c>
      <c r="E1125" s="59" t="s">
        <v>3348</v>
      </c>
      <c r="F1125" s="67">
        <v>14450</v>
      </c>
      <c r="G1125" s="67">
        <v>14450</v>
      </c>
      <c r="H1125" s="67">
        <v>0</v>
      </c>
      <c r="I1125" s="662">
        <v>18</v>
      </c>
      <c r="J1125" s="48" t="s">
        <v>151</v>
      </c>
      <c r="K1125" s="48" t="s">
        <v>2386</v>
      </c>
      <c r="L1125" s="244"/>
      <c r="M1125" s="244"/>
      <c r="N1125" s="244"/>
    </row>
    <row r="1126" spans="1:14" s="243" customFormat="1" ht="12.75">
      <c r="A1126" s="25">
        <v>19</v>
      </c>
      <c r="B1126" s="132" t="s">
        <v>1660</v>
      </c>
      <c r="C1126" s="59" t="s">
        <v>1167</v>
      </c>
      <c r="D1126" s="132" t="s">
        <v>12</v>
      </c>
      <c r="E1126" s="59" t="s">
        <v>3349</v>
      </c>
      <c r="F1126" s="67">
        <v>14450</v>
      </c>
      <c r="G1126" s="67">
        <v>14450</v>
      </c>
      <c r="H1126" s="67">
        <v>0</v>
      </c>
      <c r="I1126" s="662">
        <v>19</v>
      </c>
      <c r="J1126" s="48" t="s">
        <v>151</v>
      </c>
      <c r="K1126" s="48" t="s">
        <v>2386</v>
      </c>
      <c r="L1126" s="244"/>
      <c r="M1126" s="244"/>
      <c r="N1126" s="244"/>
    </row>
    <row r="1127" spans="1:14" s="236" customFormat="1" ht="12.75">
      <c r="A1127" s="25">
        <v>20</v>
      </c>
      <c r="B1127" s="44" t="s">
        <v>1661</v>
      </c>
      <c r="C1127" s="59" t="s">
        <v>354</v>
      </c>
      <c r="D1127" s="44" t="s">
        <v>12</v>
      </c>
      <c r="E1127" s="43" t="s">
        <v>1368</v>
      </c>
      <c r="F1127" s="107">
        <v>18865</v>
      </c>
      <c r="G1127" s="107">
        <v>18865</v>
      </c>
      <c r="H1127" s="107">
        <v>0</v>
      </c>
      <c r="I1127" s="662">
        <v>20</v>
      </c>
      <c r="J1127" s="25" t="s">
        <v>151</v>
      </c>
      <c r="K1127" s="25" t="s">
        <v>2386</v>
      </c>
      <c r="L1127" s="241"/>
      <c r="M1127" s="241"/>
      <c r="N1127" s="241"/>
    </row>
    <row r="1128" spans="1:14" s="236" customFormat="1" ht="12.75">
      <c r="A1128" s="25">
        <v>21</v>
      </c>
      <c r="B1128" s="44" t="s">
        <v>1662</v>
      </c>
      <c r="C1128" s="59" t="s">
        <v>1168</v>
      </c>
      <c r="D1128" s="44" t="s">
        <v>12</v>
      </c>
      <c r="E1128" s="43" t="s">
        <v>1369</v>
      </c>
      <c r="F1128" s="107">
        <v>690000</v>
      </c>
      <c r="G1128" s="107">
        <v>161000</v>
      </c>
      <c r="H1128" s="107">
        <v>529000</v>
      </c>
      <c r="I1128" s="662">
        <v>21</v>
      </c>
      <c r="J1128" s="25" t="s">
        <v>151</v>
      </c>
      <c r="K1128" s="25" t="s">
        <v>2386</v>
      </c>
      <c r="L1128" s="241"/>
      <c r="M1128" s="241"/>
      <c r="N1128" s="241"/>
    </row>
    <row r="1129" spans="1:14" s="236" customFormat="1" ht="25.5">
      <c r="A1129" s="25">
        <v>22</v>
      </c>
      <c r="B1129" s="44" t="s">
        <v>1663</v>
      </c>
      <c r="C1129" s="59" t="s">
        <v>1169</v>
      </c>
      <c r="D1129" s="44" t="s">
        <v>12</v>
      </c>
      <c r="E1129" s="43" t="s">
        <v>3350</v>
      </c>
      <c r="F1129" s="107">
        <v>24999</v>
      </c>
      <c r="G1129" s="107">
        <v>24999</v>
      </c>
      <c r="H1129" s="107">
        <v>0</v>
      </c>
      <c r="I1129" s="662">
        <v>22</v>
      </c>
      <c r="J1129" s="25" t="s">
        <v>151</v>
      </c>
      <c r="K1129" s="25" t="s">
        <v>2386</v>
      </c>
      <c r="L1129" s="241"/>
      <c r="M1129" s="241"/>
      <c r="N1129" s="241"/>
    </row>
    <row r="1130" spans="1:14" s="236" customFormat="1" ht="25.5">
      <c r="A1130" s="25">
        <v>23</v>
      </c>
      <c r="B1130" s="44" t="s">
        <v>1664</v>
      </c>
      <c r="C1130" s="43" t="s">
        <v>1169</v>
      </c>
      <c r="D1130" s="44" t="s">
        <v>12</v>
      </c>
      <c r="E1130" s="43" t="s">
        <v>3351</v>
      </c>
      <c r="F1130" s="107">
        <v>24999</v>
      </c>
      <c r="G1130" s="107">
        <v>24999</v>
      </c>
      <c r="H1130" s="107">
        <v>0</v>
      </c>
      <c r="I1130" s="662">
        <v>23</v>
      </c>
      <c r="J1130" s="25" t="s">
        <v>151</v>
      </c>
      <c r="K1130" s="25" t="s">
        <v>2386</v>
      </c>
      <c r="L1130" s="241"/>
      <c r="M1130" s="241"/>
      <c r="N1130" s="241"/>
    </row>
    <row r="1131" spans="1:14" s="236" customFormat="1" ht="12.75">
      <c r="A1131" s="25">
        <v>24</v>
      </c>
      <c r="B1131" s="44" t="s">
        <v>1665</v>
      </c>
      <c r="C1131" s="59" t="s">
        <v>2519</v>
      </c>
      <c r="D1131" s="44" t="s">
        <v>12</v>
      </c>
      <c r="E1131" s="43" t="s">
        <v>1370</v>
      </c>
      <c r="F1131" s="107">
        <v>113800</v>
      </c>
      <c r="G1131" s="107">
        <v>26553.38</v>
      </c>
      <c r="H1131" s="107">
        <v>87246.62</v>
      </c>
      <c r="I1131" s="662">
        <v>24</v>
      </c>
      <c r="J1131" s="25" t="s">
        <v>151</v>
      </c>
      <c r="K1131" s="25" t="s">
        <v>2386</v>
      </c>
      <c r="L1131" s="241"/>
      <c r="M1131" s="241"/>
      <c r="N1131" s="241"/>
    </row>
    <row r="1132" spans="1:14" s="236" customFormat="1" ht="12.75">
      <c r="A1132" s="25">
        <v>25</v>
      </c>
      <c r="B1132" s="44" t="s">
        <v>1666</v>
      </c>
      <c r="C1132" s="43" t="s">
        <v>1170</v>
      </c>
      <c r="D1132" s="44" t="s">
        <v>12</v>
      </c>
      <c r="E1132" s="43" t="s">
        <v>1371</v>
      </c>
      <c r="F1132" s="107">
        <v>18072</v>
      </c>
      <c r="G1132" s="107">
        <v>18072</v>
      </c>
      <c r="H1132" s="107">
        <v>0</v>
      </c>
      <c r="I1132" s="662">
        <v>25</v>
      </c>
      <c r="J1132" s="25" t="s">
        <v>151</v>
      </c>
      <c r="K1132" s="25" t="s">
        <v>2386</v>
      </c>
      <c r="L1132" s="241"/>
      <c r="M1132" s="241"/>
      <c r="N1132" s="241"/>
    </row>
    <row r="1133" spans="1:14" s="236" customFormat="1" ht="12.75">
      <c r="A1133" s="25">
        <v>26</v>
      </c>
      <c r="B1133" s="44" t="s">
        <v>1667</v>
      </c>
      <c r="C1133" s="43" t="s">
        <v>1171</v>
      </c>
      <c r="D1133" s="44" t="s">
        <v>12</v>
      </c>
      <c r="E1133" s="43" t="s">
        <v>1372</v>
      </c>
      <c r="F1133" s="107">
        <v>13118</v>
      </c>
      <c r="G1133" s="107">
        <v>13118</v>
      </c>
      <c r="H1133" s="107">
        <v>0</v>
      </c>
      <c r="I1133" s="662">
        <v>26</v>
      </c>
      <c r="J1133" s="25" t="s">
        <v>151</v>
      </c>
      <c r="K1133" s="25" t="s">
        <v>2386</v>
      </c>
      <c r="L1133" s="241"/>
      <c r="M1133" s="241"/>
      <c r="N1133" s="241"/>
    </row>
    <row r="1134" spans="1:14" s="236" customFormat="1" ht="12.75">
      <c r="A1134" s="25">
        <v>27</v>
      </c>
      <c r="B1134" s="44" t="s">
        <v>274</v>
      </c>
      <c r="C1134" s="43" t="s">
        <v>519</v>
      </c>
      <c r="D1134" s="44" t="s">
        <v>12</v>
      </c>
      <c r="E1134" s="43" t="s">
        <v>3336</v>
      </c>
      <c r="F1134" s="107">
        <v>180897</v>
      </c>
      <c r="G1134" s="107">
        <v>162807.3</v>
      </c>
      <c r="H1134" s="107">
        <v>18089.7</v>
      </c>
      <c r="I1134" s="662">
        <v>27</v>
      </c>
      <c r="J1134" s="25" t="s">
        <v>151</v>
      </c>
      <c r="K1134" s="25" t="s">
        <v>2386</v>
      </c>
      <c r="L1134" s="241"/>
      <c r="M1134" s="241"/>
      <c r="N1134" s="241"/>
    </row>
    <row r="1135" spans="1:14" s="236" customFormat="1" ht="12.75">
      <c r="A1135" s="25">
        <v>28</v>
      </c>
      <c r="B1135" s="44" t="s">
        <v>275</v>
      </c>
      <c r="C1135" s="43" t="s">
        <v>520</v>
      </c>
      <c r="D1135" s="44" t="s">
        <v>12</v>
      </c>
      <c r="E1135" s="43" t="s">
        <v>1759</v>
      </c>
      <c r="F1135" s="107">
        <v>18522</v>
      </c>
      <c r="G1135" s="107">
        <v>18522</v>
      </c>
      <c r="H1135" s="107">
        <v>0</v>
      </c>
      <c r="I1135" s="662">
        <v>28</v>
      </c>
      <c r="J1135" s="25" t="s">
        <v>151</v>
      </c>
      <c r="K1135" s="25" t="s">
        <v>2386</v>
      </c>
      <c r="L1135" s="241"/>
      <c r="M1135" s="241"/>
      <c r="N1135" s="241"/>
    </row>
    <row r="1136" spans="1:14" s="236" customFormat="1" ht="12.75">
      <c r="A1136" s="25">
        <v>29</v>
      </c>
      <c r="B1136" s="44" t="s">
        <v>276</v>
      </c>
      <c r="C1136" s="43" t="s">
        <v>521</v>
      </c>
      <c r="D1136" s="44" t="s">
        <v>12</v>
      </c>
      <c r="E1136" s="43" t="s">
        <v>1760</v>
      </c>
      <c r="F1136" s="107">
        <v>10614</v>
      </c>
      <c r="G1136" s="107">
        <v>10614</v>
      </c>
      <c r="H1136" s="107">
        <v>0</v>
      </c>
      <c r="I1136" s="662">
        <v>29</v>
      </c>
      <c r="J1136" s="25" t="s">
        <v>151</v>
      </c>
      <c r="K1136" s="25" t="s">
        <v>2386</v>
      </c>
      <c r="L1136" s="241"/>
      <c r="M1136" s="241"/>
      <c r="N1136" s="241"/>
    </row>
    <row r="1137" spans="1:11" s="241" customFormat="1" ht="25.5">
      <c r="A1137" s="25">
        <v>30</v>
      </c>
      <c r="B1137" s="76" t="s">
        <v>2751</v>
      </c>
      <c r="C1137" s="43" t="s">
        <v>2613</v>
      </c>
      <c r="D1137" s="44" t="s">
        <v>12</v>
      </c>
      <c r="E1137" s="249" t="s">
        <v>3352</v>
      </c>
      <c r="F1137" s="107">
        <v>12650</v>
      </c>
      <c r="G1137" s="107">
        <v>12650</v>
      </c>
      <c r="H1137" s="107">
        <v>0</v>
      </c>
      <c r="I1137" s="662">
        <v>30</v>
      </c>
      <c r="J1137" s="28" t="s">
        <v>151</v>
      </c>
      <c r="K1137" s="28" t="s">
        <v>2386</v>
      </c>
    </row>
    <row r="1138" spans="1:11" s="241" customFormat="1" ht="25.5">
      <c r="A1138" s="25">
        <v>31</v>
      </c>
      <c r="B1138" s="76" t="s">
        <v>2752</v>
      </c>
      <c r="C1138" s="43" t="s">
        <v>2613</v>
      </c>
      <c r="D1138" s="44" t="s">
        <v>12</v>
      </c>
      <c r="E1138" s="249" t="s">
        <v>3353</v>
      </c>
      <c r="F1138" s="107">
        <v>12650</v>
      </c>
      <c r="G1138" s="107">
        <v>12650</v>
      </c>
      <c r="H1138" s="107">
        <v>0</v>
      </c>
      <c r="I1138" s="662">
        <v>31</v>
      </c>
      <c r="J1138" s="28" t="s">
        <v>151</v>
      </c>
      <c r="K1138" s="28" t="s">
        <v>2386</v>
      </c>
    </row>
    <row r="1139" spans="1:11" s="241" customFormat="1" ht="25.5">
      <c r="A1139" s="25">
        <v>32</v>
      </c>
      <c r="B1139" s="76" t="s">
        <v>2753</v>
      </c>
      <c r="C1139" s="43" t="s">
        <v>2613</v>
      </c>
      <c r="D1139" s="44" t="s">
        <v>12</v>
      </c>
      <c r="E1139" s="249" t="s">
        <v>3354</v>
      </c>
      <c r="F1139" s="107">
        <v>12650</v>
      </c>
      <c r="G1139" s="107">
        <v>12650</v>
      </c>
      <c r="H1139" s="107">
        <v>0</v>
      </c>
      <c r="I1139" s="662">
        <v>32</v>
      </c>
      <c r="J1139" s="28" t="s">
        <v>151</v>
      </c>
      <c r="K1139" s="28" t="s">
        <v>2386</v>
      </c>
    </row>
    <row r="1140" spans="1:11" s="241" customFormat="1" ht="25.5">
      <c r="A1140" s="25">
        <v>33</v>
      </c>
      <c r="B1140" s="76" t="s">
        <v>2754</v>
      </c>
      <c r="C1140" s="43" t="s">
        <v>2613</v>
      </c>
      <c r="D1140" s="44" t="s">
        <v>12</v>
      </c>
      <c r="E1140" s="249" t="s">
        <v>3355</v>
      </c>
      <c r="F1140" s="107">
        <v>12650</v>
      </c>
      <c r="G1140" s="107">
        <v>12650</v>
      </c>
      <c r="H1140" s="107">
        <v>0</v>
      </c>
      <c r="I1140" s="662">
        <v>33</v>
      </c>
      <c r="J1140" s="28" t="s">
        <v>151</v>
      </c>
      <c r="K1140" s="28" t="s">
        <v>2386</v>
      </c>
    </row>
    <row r="1141" spans="1:11" s="241" customFormat="1" ht="12.75" customHeight="1">
      <c r="A1141" s="25">
        <v>34</v>
      </c>
      <c r="B1141" s="76" t="s">
        <v>2755</v>
      </c>
      <c r="C1141" s="43" t="s">
        <v>2613</v>
      </c>
      <c r="D1141" s="44" t="s">
        <v>12</v>
      </c>
      <c r="E1141" s="249" t="s">
        <v>3356</v>
      </c>
      <c r="F1141" s="107">
        <v>12650</v>
      </c>
      <c r="G1141" s="107">
        <v>12650</v>
      </c>
      <c r="H1141" s="107">
        <v>0</v>
      </c>
      <c r="I1141" s="662">
        <v>34</v>
      </c>
      <c r="J1141" s="28" t="s">
        <v>151</v>
      </c>
      <c r="K1141" s="28" t="s">
        <v>2386</v>
      </c>
    </row>
    <row r="1142" spans="1:11" s="241" customFormat="1" ht="25.5">
      <c r="A1142" s="25">
        <v>35</v>
      </c>
      <c r="B1142" s="76" t="s">
        <v>2756</v>
      </c>
      <c r="C1142" s="43" t="s">
        <v>2613</v>
      </c>
      <c r="D1142" s="44" t="s">
        <v>12</v>
      </c>
      <c r="E1142" s="249" t="s">
        <v>3357</v>
      </c>
      <c r="F1142" s="107">
        <v>12650</v>
      </c>
      <c r="G1142" s="107">
        <v>12650</v>
      </c>
      <c r="H1142" s="107">
        <v>0</v>
      </c>
      <c r="I1142" s="662">
        <v>35</v>
      </c>
      <c r="J1142" s="28" t="s">
        <v>151</v>
      </c>
      <c r="K1142" s="28" t="s">
        <v>2386</v>
      </c>
    </row>
    <row r="1143" spans="1:11" s="241" customFormat="1" ht="25.5">
      <c r="A1143" s="25">
        <v>36</v>
      </c>
      <c r="B1143" s="76" t="s">
        <v>2757</v>
      </c>
      <c r="C1143" s="43" t="s">
        <v>2614</v>
      </c>
      <c r="D1143" s="44" t="s">
        <v>12</v>
      </c>
      <c r="E1143" s="249" t="s">
        <v>3358</v>
      </c>
      <c r="F1143" s="107">
        <v>38990</v>
      </c>
      <c r="G1143" s="107">
        <v>38990</v>
      </c>
      <c r="H1143" s="107">
        <v>0</v>
      </c>
      <c r="I1143" s="662">
        <v>36</v>
      </c>
      <c r="J1143" s="28" t="s">
        <v>151</v>
      </c>
      <c r="K1143" s="28" t="s">
        <v>2386</v>
      </c>
    </row>
    <row r="1144" spans="1:11" s="241" customFormat="1" ht="25.5">
      <c r="A1144" s="25">
        <v>37</v>
      </c>
      <c r="B1144" s="76" t="s">
        <v>2758</v>
      </c>
      <c r="C1144" s="43" t="s">
        <v>2615</v>
      </c>
      <c r="D1144" s="44" t="s">
        <v>12</v>
      </c>
      <c r="E1144" s="249" t="s">
        <v>3359</v>
      </c>
      <c r="F1144" s="107">
        <v>31075</v>
      </c>
      <c r="G1144" s="107">
        <v>31075</v>
      </c>
      <c r="H1144" s="107">
        <v>0</v>
      </c>
      <c r="I1144" s="662">
        <v>37</v>
      </c>
      <c r="J1144" s="28" t="s">
        <v>151</v>
      </c>
      <c r="K1144" s="28" t="s">
        <v>2386</v>
      </c>
    </row>
    <row r="1145" spans="1:11" s="241" customFormat="1" ht="24.75" customHeight="1">
      <c r="A1145" s="25">
        <v>38</v>
      </c>
      <c r="B1145" s="76" t="s">
        <v>2759</v>
      </c>
      <c r="C1145" s="43" t="s">
        <v>2616</v>
      </c>
      <c r="D1145" s="44" t="s">
        <v>12</v>
      </c>
      <c r="E1145" s="249" t="s">
        <v>3360</v>
      </c>
      <c r="F1145" s="107">
        <v>40000</v>
      </c>
      <c r="G1145" s="107">
        <v>40000</v>
      </c>
      <c r="H1145" s="107">
        <v>0</v>
      </c>
      <c r="I1145" s="662">
        <v>38</v>
      </c>
      <c r="J1145" s="28" t="s">
        <v>151</v>
      </c>
      <c r="K1145" s="28" t="s">
        <v>2386</v>
      </c>
    </row>
    <row r="1146" spans="1:11" s="241" customFormat="1" ht="29.25" customHeight="1">
      <c r="A1146" s="25">
        <v>39</v>
      </c>
      <c r="B1146" s="76" t="s">
        <v>2760</v>
      </c>
      <c r="C1146" s="43" t="s">
        <v>2631</v>
      </c>
      <c r="D1146" s="44" t="s">
        <v>12</v>
      </c>
      <c r="E1146" s="249" t="s">
        <v>3361</v>
      </c>
      <c r="F1146" s="107">
        <v>25900</v>
      </c>
      <c r="G1146" s="107">
        <v>25900</v>
      </c>
      <c r="H1146" s="107">
        <v>0</v>
      </c>
      <c r="I1146" s="662">
        <v>39</v>
      </c>
      <c r="J1146" s="28" t="s">
        <v>151</v>
      </c>
      <c r="K1146" s="28" t="s">
        <v>2386</v>
      </c>
    </row>
    <row r="1147" spans="1:11" s="241" customFormat="1" ht="12.75">
      <c r="A1147" s="25">
        <v>40</v>
      </c>
      <c r="B1147" s="76" t="s">
        <v>2761</v>
      </c>
      <c r="C1147" s="43" t="s">
        <v>2617</v>
      </c>
      <c r="D1147" s="44" t="s">
        <v>12</v>
      </c>
      <c r="E1147" s="249" t="s">
        <v>3362</v>
      </c>
      <c r="F1147" s="107">
        <v>14200</v>
      </c>
      <c r="G1147" s="107">
        <v>14200</v>
      </c>
      <c r="H1147" s="107">
        <v>0</v>
      </c>
      <c r="I1147" s="662">
        <v>40</v>
      </c>
      <c r="J1147" s="28" t="s">
        <v>151</v>
      </c>
      <c r="K1147" s="28" t="s">
        <v>2386</v>
      </c>
    </row>
    <row r="1148" spans="1:11" s="241" customFormat="1" ht="12.75">
      <c r="A1148" s="25">
        <v>41</v>
      </c>
      <c r="B1148" s="76" t="s">
        <v>2762</v>
      </c>
      <c r="C1148" s="43" t="s">
        <v>2618</v>
      </c>
      <c r="D1148" s="44" t="s">
        <v>12</v>
      </c>
      <c r="E1148" s="249" t="s">
        <v>3363</v>
      </c>
      <c r="F1148" s="107">
        <v>15000</v>
      </c>
      <c r="G1148" s="107">
        <v>15000</v>
      </c>
      <c r="H1148" s="107">
        <v>0</v>
      </c>
      <c r="I1148" s="662">
        <v>41</v>
      </c>
      <c r="J1148" s="28" t="s">
        <v>151</v>
      </c>
      <c r="K1148" s="28" t="s">
        <v>2386</v>
      </c>
    </row>
    <row r="1149" spans="1:11" s="241" customFormat="1" ht="12.75">
      <c r="A1149" s="25">
        <v>42</v>
      </c>
      <c r="B1149" s="76" t="s">
        <v>2763</v>
      </c>
      <c r="C1149" s="43" t="s">
        <v>2619</v>
      </c>
      <c r="D1149" s="44" t="s">
        <v>12</v>
      </c>
      <c r="E1149" s="249" t="s">
        <v>3364</v>
      </c>
      <c r="F1149" s="107">
        <v>18850</v>
      </c>
      <c r="G1149" s="107">
        <v>18850</v>
      </c>
      <c r="H1149" s="107">
        <v>0</v>
      </c>
      <c r="I1149" s="662">
        <v>42</v>
      </c>
      <c r="J1149" s="28" t="s">
        <v>151</v>
      </c>
      <c r="K1149" s="28" t="s">
        <v>2386</v>
      </c>
    </row>
    <row r="1150" spans="1:11" s="241" customFormat="1" ht="12.75">
      <c r="A1150" s="25">
        <v>43</v>
      </c>
      <c r="B1150" s="76" t="s">
        <v>2764</v>
      </c>
      <c r="C1150" s="43" t="s">
        <v>2620</v>
      </c>
      <c r="D1150" s="44" t="s">
        <v>12</v>
      </c>
      <c r="E1150" s="249" t="s">
        <v>3365</v>
      </c>
      <c r="F1150" s="107">
        <v>36611</v>
      </c>
      <c r="G1150" s="107">
        <v>36611</v>
      </c>
      <c r="H1150" s="107">
        <v>0</v>
      </c>
      <c r="I1150" s="662">
        <v>43</v>
      </c>
      <c r="J1150" s="28" t="s">
        <v>151</v>
      </c>
      <c r="K1150" s="28" t="s">
        <v>2386</v>
      </c>
    </row>
    <row r="1151" spans="1:11" s="241" customFormat="1" ht="12.75">
      <c r="A1151" s="25">
        <v>44</v>
      </c>
      <c r="B1151" s="76" t="s">
        <v>2765</v>
      </c>
      <c r="C1151" s="43" t="s">
        <v>2621</v>
      </c>
      <c r="D1151" s="44" t="s">
        <v>12</v>
      </c>
      <c r="E1151" s="249" t="s">
        <v>3366</v>
      </c>
      <c r="F1151" s="107">
        <v>77407</v>
      </c>
      <c r="G1151" s="107">
        <v>29672.76</v>
      </c>
      <c r="H1151" s="107">
        <v>47734.24</v>
      </c>
      <c r="I1151" s="662">
        <v>44</v>
      </c>
      <c r="J1151" s="28" t="s">
        <v>151</v>
      </c>
      <c r="K1151" s="28" t="s">
        <v>2386</v>
      </c>
    </row>
    <row r="1152" spans="1:14" s="244" customFormat="1" ht="12.75">
      <c r="A1152" s="25">
        <v>45</v>
      </c>
      <c r="B1152" s="76" t="s">
        <v>2766</v>
      </c>
      <c r="C1152" s="43" t="s">
        <v>2622</v>
      </c>
      <c r="D1152" s="44" t="s">
        <v>12</v>
      </c>
      <c r="E1152" s="249" t="s">
        <v>3367</v>
      </c>
      <c r="F1152" s="107">
        <v>128979.43</v>
      </c>
      <c r="G1152" s="67">
        <v>53742.65</v>
      </c>
      <c r="H1152" s="67">
        <v>75236.78</v>
      </c>
      <c r="I1152" s="662">
        <v>45</v>
      </c>
      <c r="J1152" s="28" t="s">
        <v>151</v>
      </c>
      <c r="K1152" s="28" t="s">
        <v>2386</v>
      </c>
      <c r="L1152" s="241"/>
      <c r="M1152" s="241"/>
      <c r="N1152" s="241"/>
    </row>
    <row r="1153" spans="1:14" s="244" customFormat="1" ht="12.75">
      <c r="A1153" s="25">
        <v>46</v>
      </c>
      <c r="B1153" s="76" t="s">
        <v>2767</v>
      </c>
      <c r="C1153" s="43" t="s">
        <v>2623</v>
      </c>
      <c r="D1153" s="44" t="s">
        <v>12</v>
      </c>
      <c r="E1153" s="249" t="s">
        <v>3368</v>
      </c>
      <c r="F1153" s="107">
        <v>23100.13</v>
      </c>
      <c r="G1153" s="107">
        <v>23100.13</v>
      </c>
      <c r="H1153" s="107">
        <v>0</v>
      </c>
      <c r="I1153" s="662">
        <v>46</v>
      </c>
      <c r="J1153" s="28" t="s">
        <v>151</v>
      </c>
      <c r="K1153" s="28" t="s">
        <v>2386</v>
      </c>
      <c r="L1153" s="241"/>
      <c r="M1153" s="241"/>
      <c r="N1153" s="241"/>
    </row>
    <row r="1154" spans="1:14" s="244" customFormat="1" ht="25.5">
      <c r="A1154" s="25">
        <v>47</v>
      </c>
      <c r="B1154" s="76" t="s">
        <v>2768</v>
      </c>
      <c r="C1154" s="43" t="s">
        <v>2624</v>
      </c>
      <c r="D1154" s="44" t="s">
        <v>12</v>
      </c>
      <c r="E1154" s="249" t="s">
        <v>3369</v>
      </c>
      <c r="F1154" s="107">
        <v>43498</v>
      </c>
      <c r="G1154" s="67">
        <v>17399.28</v>
      </c>
      <c r="H1154" s="67">
        <v>26098.72</v>
      </c>
      <c r="I1154" s="662">
        <v>47</v>
      </c>
      <c r="J1154" s="28" t="s">
        <v>151</v>
      </c>
      <c r="K1154" s="28" t="s">
        <v>2386</v>
      </c>
      <c r="L1154" s="241"/>
      <c r="M1154" s="241"/>
      <c r="N1154" s="241"/>
    </row>
    <row r="1155" spans="1:14" s="244" customFormat="1" ht="25.5">
      <c r="A1155" s="25">
        <v>48</v>
      </c>
      <c r="B1155" s="76" t="s">
        <v>2769</v>
      </c>
      <c r="C1155" s="43" t="s">
        <v>2624</v>
      </c>
      <c r="D1155" s="44" t="s">
        <v>12</v>
      </c>
      <c r="E1155" s="249" t="s">
        <v>3370</v>
      </c>
      <c r="F1155" s="107">
        <v>43498</v>
      </c>
      <c r="G1155" s="67">
        <v>17399.28</v>
      </c>
      <c r="H1155" s="67">
        <v>26098.72</v>
      </c>
      <c r="I1155" s="662">
        <v>48</v>
      </c>
      <c r="J1155" s="28" t="s">
        <v>151</v>
      </c>
      <c r="K1155" s="28" t="s">
        <v>2386</v>
      </c>
      <c r="L1155" s="241"/>
      <c r="M1155" s="241"/>
      <c r="N1155" s="241"/>
    </row>
    <row r="1156" spans="1:14" s="244" customFormat="1" ht="12.75" customHeight="1">
      <c r="A1156" s="25">
        <v>49</v>
      </c>
      <c r="B1156" s="76" t="s">
        <v>2770</v>
      </c>
      <c r="C1156" s="43" t="s">
        <v>2625</v>
      </c>
      <c r="D1156" s="44" t="s">
        <v>12</v>
      </c>
      <c r="E1156" s="249" t="s">
        <v>3371</v>
      </c>
      <c r="F1156" s="107">
        <v>26166</v>
      </c>
      <c r="G1156" s="107">
        <v>26166</v>
      </c>
      <c r="H1156" s="107">
        <v>0</v>
      </c>
      <c r="I1156" s="662">
        <v>49</v>
      </c>
      <c r="J1156" s="28" t="s">
        <v>151</v>
      </c>
      <c r="K1156" s="28" t="s">
        <v>2386</v>
      </c>
      <c r="L1156" s="241"/>
      <c r="M1156" s="241"/>
      <c r="N1156" s="241"/>
    </row>
    <row r="1157" spans="1:14" s="244" customFormat="1" ht="12.75">
      <c r="A1157" s="25">
        <v>50</v>
      </c>
      <c r="B1157" s="76" t="s">
        <v>2771</v>
      </c>
      <c r="C1157" s="43" t="s">
        <v>2626</v>
      </c>
      <c r="D1157" s="44" t="s">
        <v>12</v>
      </c>
      <c r="E1157" s="249" t="s">
        <v>3372</v>
      </c>
      <c r="F1157" s="107">
        <v>30082</v>
      </c>
      <c r="G1157" s="107">
        <v>30082</v>
      </c>
      <c r="H1157" s="107">
        <v>0</v>
      </c>
      <c r="I1157" s="662">
        <v>50</v>
      </c>
      <c r="J1157" s="28" t="s">
        <v>151</v>
      </c>
      <c r="K1157" s="28" t="s">
        <v>2386</v>
      </c>
      <c r="L1157" s="241"/>
      <c r="M1157" s="241"/>
      <c r="N1157" s="241"/>
    </row>
    <row r="1158" spans="1:14" s="244" customFormat="1" ht="12.75">
      <c r="A1158" s="25">
        <v>51</v>
      </c>
      <c r="B1158" s="76" t="s">
        <v>2772</v>
      </c>
      <c r="C1158" s="43" t="s">
        <v>2627</v>
      </c>
      <c r="D1158" s="44" t="s">
        <v>12</v>
      </c>
      <c r="E1158" s="249" t="s">
        <v>3373</v>
      </c>
      <c r="F1158" s="107">
        <v>178094</v>
      </c>
      <c r="G1158" s="67">
        <v>71237.12</v>
      </c>
      <c r="H1158" s="67">
        <v>106856.88</v>
      </c>
      <c r="I1158" s="662">
        <v>51</v>
      </c>
      <c r="J1158" s="28" t="s">
        <v>151</v>
      </c>
      <c r="K1158" s="28" t="s">
        <v>2386</v>
      </c>
      <c r="L1158" s="241"/>
      <c r="M1158" s="241"/>
      <c r="N1158" s="241"/>
    </row>
    <row r="1159" spans="1:14" s="244" customFormat="1" ht="12.75">
      <c r="A1159" s="25">
        <v>52</v>
      </c>
      <c r="B1159" s="76" t="s">
        <v>2773</v>
      </c>
      <c r="C1159" s="43" t="s">
        <v>2628</v>
      </c>
      <c r="D1159" s="44" t="s">
        <v>12</v>
      </c>
      <c r="E1159" s="249" t="s">
        <v>3374</v>
      </c>
      <c r="F1159" s="107">
        <v>73010</v>
      </c>
      <c r="G1159" s="67">
        <v>29203.92</v>
      </c>
      <c r="H1159" s="67">
        <v>43806.08</v>
      </c>
      <c r="I1159" s="662">
        <v>52</v>
      </c>
      <c r="J1159" s="28" t="s">
        <v>151</v>
      </c>
      <c r="K1159" s="28" t="s">
        <v>2386</v>
      </c>
      <c r="L1159" s="241"/>
      <c r="M1159" s="241"/>
      <c r="N1159" s="241"/>
    </row>
    <row r="1160" spans="1:14" s="244" customFormat="1" ht="12.75">
      <c r="A1160" s="25">
        <v>53</v>
      </c>
      <c r="B1160" s="76" t="s">
        <v>2774</v>
      </c>
      <c r="C1160" s="43" t="s">
        <v>2628</v>
      </c>
      <c r="D1160" s="44" t="s">
        <v>12</v>
      </c>
      <c r="E1160" s="249" t="s">
        <v>3375</v>
      </c>
      <c r="F1160" s="107">
        <v>73010</v>
      </c>
      <c r="G1160" s="67">
        <v>29203.92</v>
      </c>
      <c r="H1160" s="67">
        <v>43806.08</v>
      </c>
      <c r="I1160" s="662">
        <v>53</v>
      </c>
      <c r="J1160" s="28" t="s">
        <v>151</v>
      </c>
      <c r="K1160" s="28" t="s">
        <v>2386</v>
      </c>
      <c r="L1160" s="241"/>
      <c r="M1160" s="241"/>
      <c r="N1160" s="241"/>
    </row>
    <row r="1161" spans="1:14" s="244" customFormat="1" ht="25.5">
      <c r="A1161" s="25">
        <v>54</v>
      </c>
      <c r="B1161" s="76" t="s">
        <v>2775</v>
      </c>
      <c r="C1161" s="43" t="s">
        <v>2629</v>
      </c>
      <c r="D1161" s="44" t="s">
        <v>12</v>
      </c>
      <c r="E1161" s="249" t="s">
        <v>3376</v>
      </c>
      <c r="F1161" s="107">
        <v>67177</v>
      </c>
      <c r="G1161" s="67">
        <v>26870.88</v>
      </c>
      <c r="H1161" s="67">
        <v>40306.12</v>
      </c>
      <c r="I1161" s="662">
        <v>54</v>
      </c>
      <c r="J1161" s="28" t="s">
        <v>151</v>
      </c>
      <c r="K1161" s="28" t="s">
        <v>2386</v>
      </c>
      <c r="L1161" s="241"/>
      <c r="M1161" s="241"/>
      <c r="N1161" s="241"/>
    </row>
    <row r="1162" spans="1:14" s="244" customFormat="1" ht="25.5">
      <c r="A1162" s="25">
        <v>55</v>
      </c>
      <c r="B1162" s="76" t="s">
        <v>2776</v>
      </c>
      <c r="C1162" s="43" t="s">
        <v>2629</v>
      </c>
      <c r="D1162" s="44" t="s">
        <v>12</v>
      </c>
      <c r="E1162" s="249" t="s">
        <v>3377</v>
      </c>
      <c r="F1162" s="107">
        <v>67177</v>
      </c>
      <c r="G1162" s="67">
        <v>26870.88</v>
      </c>
      <c r="H1162" s="67">
        <v>40306.12</v>
      </c>
      <c r="I1162" s="662">
        <v>55</v>
      </c>
      <c r="J1162" s="28" t="s">
        <v>151</v>
      </c>
      <c r="K1162" s="28" t="s">
        <v>2386</v>
      </c>
      <c r="L1162" s="241"/>
      <c r="M1162" s="241"/>
      <c r="N1162" s="241"/>
    </row>
    <row r="1163" spans="1:14" s="244" customFormat="1" ht="12.75">
      <c r="A1163" s="25">
        <v>56</v>
      </c>
      <c r="B1163" s="76" t="s">
        <v>2777</v>
      </c>
      <c r="C1163" s="43" t="s">
        <v>2630</v>
      </c>
      <c r="D1163" s="44" t="s">
        <v>12</v>
      </c>
      <c r="E1163" s="249" t="s">
        <v>3378</v>
      </c>
      <c r="F1163" s="107">
        <v>18589</v>
      </c>
      <c r="G1163" s="107">
        <v>18589</v>
      </c>
      <c r="H1163" s="107">
        <v>0</v>
      </c>
      <c r="I1163" s="662">
        <v>56</v>
      </c>
      <c r="J1163" s="28" t="s">
        <v>151</v>
      </c>
      <c r="K1163" s="28" t="s">
        <v>2386</v>
      </c>
      <c r="L1163" s="241"/>
      <c r="M1163" s="241"/>
      <c r="N1163" s="241"/>
    </row>
    <row r="1164" spans="1:14" s="244" customFormat="1" ht="12.75">
      <c r="A1164" s="25">
        <v>57</v>
      </c>
      <c r="B1164" s="76" t="s">
        <v>2778</v>
      </c>
      <c r="C1164" s="43" t="s">
        <v>2630</v>
      </c>
      <c r="D1164" s="44" t="s">
        <v>12</v>
      </c>
      <c r="E1164" s="249" t="s">
        <v>3379</v>
      </c>
      <c r="F1164" s="107">
        <v>18589</v>
      </c>
      <c r="G1164" s="107">
        <v>18589</v>
      </c>
      <c r="H1164" s="107">
        <v>0</v>
      </c>
      <c r="I1164" s="662">
        <v>57</v>
      </c>
      <c r="J1164" s="28" t="s">
        <v>151</v>
      </c>
      <c r="K1164" s="28" t="s">
        <v>2386</v>
      </c>
      <c r="L1164" s="241"/>
      <c r="M1164" s="241"/>
      <c r="N1164" s="241"/>
    </row>
    <row r="1165" spans="1:14" s="244" customFormat="1" ht="12.75">
      <c r="A1165" s="25">
        <v>58</v>
      </c>
      <c r="B1165" s="76" t="s">
        <v>2779</v>
      </c>
      <c r="C1165" s="43" t="s">
        <v>2630</v>
      </c>
      <c r="D1165" s="44" t="s">
        <v>12</v>
      </c>
      <c r="E1165" s="249" t="s">
        <v>3380</v>
      </c>
      <c r="F1165" s="107">
        <v>18589</v>
      </c>
      <c r="G1165" s="107">
        <v>18589</v>
      </c>
      <c r="H1165" s="107">
        <v>0</v>
      </c>
      <c r="I1165" s="662">
        <v>58</v>
      </c>
      <c r="J1165" s="28" t="s">
        <v>151</v>
      </c>
      <c r="K1165" s="28" t="s">
        <v>2386</v>
      </c>
      <c r="L1165" s="241"/>
      <c r="M1165" s="241"/>
      <c r="N1165" s="241"/>
    </row>
    <row r="1166" spans="1:14" s="251" customFormat="1" ht="12.75">
      <c r="A1166" s="25">
        <v>59</v>
      </c>
      <c r="B1166" s="76" t="s">
        <v>2780</v>
      </c>
      <c r="C1166" s="55" t="s">
        <v>2684</v>
      </c>
      <c r="D1166" s="44" t="s">
        <v>12</v>
      </c>
      <c r="E1166" s="249" t="s">
        <v>2685</v>
      </c>
      <c r="F1166" s="107">
        <v>32000</v>
      </c>
      <c r="G1166" s="107">
        <v>32000</v>
      </c>
      <c r="H1166" s="107">
        <v>0</v>
      </c>
      <c r="I1166" s="662">
        <v>59</v>
      </c>
      <c r="J1166" s="25" t="s">
        <v>151</v>
      </c>
      <c r="K1166" s="25" t="s">
        <v>2386</v>
      </c>
      <c r="L1166" s="241"/>
      <c r="M1166" s="241"/>
      <c r="N1166" s="241"/>
    </row>
    <row r="1167" spans="1:14" s="251" customFormat="1" ht="25.5">
      <c r="A1167" s="25">
        <v>60</v>
      </c>
      <c r="B1167" s="48" t="s">
        <v>2898</v>
      </c>
      <c r="C1167" s="126" t="s">
        <v>2888</v>
      </c>
      <c r="D1167" s="55" t="s">
        <v>12</v>
      </c>
      <c r="E1167" s="55" t="s">
        <v>2889</v>
      </c>
      <c r="F1167" s="107">
        <v>12650</v>
      </c>
      <c r="G1167" s="107">
        <v>12650</v>
      </c>
      <c r="H1167" s="107">
        <v>0</v>
      </c>
      <c r="I1167" s="662">
        <v>60</v>
      </c>
      <c r="J1167" s="43" t="s">
        <v>151</v>
      </c>
      <c r="K1167" s="43" t="s">
        <v>2386</v>
      </c>
      <c r="L1167" s="241"/>
      <c r="M1167" s="241"/>
      <c r="N1167" s="241"/>
    </row>
    <row r="1168" spans="1:14" s="251" customFormat="1" ht="25.5">
      <c r="A1168" s="25">
        <v>61</v>
      </c>
      <c r="B1168" s="48" t="s">
        <v>2905</v>
      </c>
      <c r="C1168" s="126" t="s">
        <v>2903</v>
      </c>
      <c r="D1168" s="55" t="s">
        <v>12</v>
      </c>
      <c r="E1168" s="55" t="s">
        <v>3337</v>
      </c>
      <c r="F1168" s="107">
        <v>44000</v>
      </c>
      <c r="G1168" s="67">
        <v>44000</v>
      </c>
      <c r="H1168" s="67">
        <v>0</v>
      </c>
      <c r="I1168" s="662">
        <v>61</v>
      </c>
      <c r="J1168" s="43" t="s">
        <v>151</v>
      </c>
      <c r="K1168" s="43" t="s">
        <v>2386</v>
      </c>
      <c r="L1168" s="241"/>
      <c r="M1168" s="241"/>
      <c r="N1168" s="241"/>
    </row>
    <row r="1169" spans="1:14" s="251" customFormat="1" ht="25.5">
      <c r="A1169" s="25">
        <v>62</v>
      </c>
      <c r="B1169" s="48" t="s">
        <v>2906</v>
      </c>
      <c r="C1169" s="126" t="s">
        <v>2903</v>
      </c>
      <c r="D1169" s="55" t="s">
        <v>12</v>
      </c>
      <c r="E1169" s="55" t="s">
        <v>3219</v>
      </c>
      <c r="F1169" s="107">
        <v>44000</v>
      </c>
      <c r="G1169" s="67">
        <v>44000</v>
      </c>
      <c r="H1169" s="67">
        <v>0</v>
      </c>
      <c r="I1169" s="662">
        <v>62</v>
      </c>
      <c r="J1169" s="43" t="s">
        <v>151</v>
      </c>
      <c r="K1169" s="43" t="s">
        <v>2386</v>
      </c>
      <c r="L1169" s="241"/>
      <c r="M1169" s="241"/>
      <c r="N1169" s="241"/>
    </row>
    <row r="1170" spans="1:14" s="251" customFormat="1" ht="12.75">
      <c r="A1170" s="25">
        <v>63</v>
      </c>
      <c r="B1170" s="125" t="s">
        <v>3207</v>
      </c>
      <c r="C1170" s="126" t="s">
        <v>3214</v>
      </c>
      <c r="D1170" s="55" t="s">
        <v>12</v>
      </c>
      <c r="E1170" s="55" t="s">
        <v>3215</v>
      </c>
      <c r="F1170" s="107">
        <v>16398</v>
      </c>
      <c r="G1170" s="107">
        <v>16398</v>
      </c>
      <c r="H1170" s="67">
        <v>0</v>
      </c>
      <c r="I1170" s="662">
        <v>63</v>
      </c>
      <c r="J1170" s="43" t="s">
        <v>151</v>
      </c>
      <c r="K1170" s="43" t="s">
        <v>2386</v>
      </c>
      <c r="L1170" s="241"/>
      <c r="M1170" s="241"/>
      <c r="N1170" s="241"/>
    </row>
    <row r="1171" spans="1:14" s="251" customFormat="1" ht="12.75">
      <c r="A1171" s="25">
        <v>64</v>
      </c>
      <c r="B1171" s="125" t="s">
        <v>3208</v>
      </c>
      <c r="C1171" s="126" t="s">
        <v>3214</v>
      </c>
      <c r="D1171" s="55" t="s">
        <v>12</v>
      </c>
      <c r="E1171" s="55" t="s">
        <v>3216</v>
      </c>
      <c r="F1171" s="107">
        <v>16398</v>
      </c>
      <c r="G1171" s="107">
        <v>16398</v>
      </c>
      <c r="H1171" s="67">
        <v>0</v>
      </c>
      <c r="I1171" s="662">
        <v>64</v>
      </c>
      <c r="J1171" s="43" t="s">
        <v>151</v>
      </c>
      <c r="K1171" s="43" t="s">
        <v>2386</v>
      </c>
      <c r="L1171" s="241"/>
      <c r="M1171" s="241"/>
      <c r="N1171" s="241"/>
    </row>
    <row r="1172" spans="1:14" s="251" customFormat="1" ht="12.75">
      <c r="A1172" s="25">
        <v>65</v>
      </c>
      <c r="B1172" s="125" t="s">
        <v>3209</v>
      </c>
      <c r="C1172" s="126" t="s">
        <v>3214</v>
      </c>
      <c r="D1172" s="55" t="s">
        <v>12</v>
      </c>
      <c r="E1172" s="55" t="s">
        <v>3217</v>
      </c>
      <c r="F1172" s="107">
        <v>16398</v>
      </c>
      <c r="G1172" s="107">
        <v>16398</v>
      </c>
      <c r="H1172" s="67">
        <v>0</v>
      </c>
      <c r="I1172" s="662">
        <v>65</v>
      </c>
      <c r="J1172" s="43" t="s">
        <v>151</v>
      </c>
      <c r="K1172" s="43" t="s">
        <v>2386</v>
      </c>
      <c r="L1172" s="241"/>
      <c r="M1172" s="241"/>
      <c r="N1172" s="241"/>
    </row>
    <row r="1173" spans="1:14" s="251" customFormat="1" ht="12.75">
      <c r="A1173" s="25">
        <v>66</v>
      </c>
      <c r="B1173" s="125" t="s">
        <v>3210</v>
      </c>
      <c r="C1173" s="126" t="s">
        <v>3214</v>
      </c>
      <c r="D1173" s="55" t="s">
        <v>12</v>
      </c>
      <c r="E1173" s="55" t="s">
        <v>3218</v>
      </c>
      <c r="F1173" s="107">
        <v>16398</v>
      </c>
      <c r="G1173" s="107">
        <v>16398</v>
      </c>
      <c r="H1173" s="67">
        <v>0</v>
      </c>
      <c r="I1173" s="662">
        <v>66</v>
      </c>
      <c r="J1173" s="43" t="s">
        <v>151</v>
      </c>
      <c r="K1173" s="43" t="s">
        <v>2386</v>
      </c>
      <c r="L1173" s="241"/>
      <c r="M1173" s="241"/>
      <c r="N1173" s="241"/>
    </row>
    <row r="1174" spans="1:14" s="251" customFormat="1" ht="12.75">
      <c r="A1174" s="25">
        <v>67</v>
      </c>
      <c r="B1174" s="125" t="s">
        <v>3211</v>
      </c>
      <c r="C1174" s="126" t="s">
        <v>3222</v>
      </c>
      <c r="D1174" s="55" t="s">
        <v>12</v>
      </c>
      <c r="E1174" s="55" t="s">
        <v>3219</v>
      </c>
      <c r="F1174" s="107">
        <v>12000</v>
      </c>
      <c r="G1174" s="67">
        <v>12000</v>
      </c>
      <c r="H1174" s="67">
        <v>0</v>
      </c>
      <c r="I1174" s="662">
        <v>67</v>
      </c>
      <c r="J1174" s="43" t="s">
        <v>151</v>
      </c>
      <c r="K1174" s="43" t="s">
        <v>2386</v>
      </c>
      <c r="L1174" s="241"/>
      <c r="M1174" s="241"/>
      <c r="N1174" s="241"/>
    </row>
    <row r="1175" spans="1:14" s="251" customFormat="1" ht="12.75">
      <c r="A1175" s="25">
        <v>68</v>
      </c>
      <c r="B1175" s="125" t="s">
        <v>3212</v>
      </c>
      <c r="C1175" s="126" t="s">
        <v>3223</v>
      </c>
      <c r="D1175" s="55" t="s">
        <v>12</v>
      </c>
      <c r="E1175" s="55" t="s">
        <v>3220</v>
      </c>
      <c r="F1175" s="107">
        <v>11067</v>
      </c>
      <c r="G1175" s="67">
        <v>11067</v>
      </c>
      <c r="H1175" s="67">
        <v>0</v>
      </c>
      <c r="I1175" s="662">
        <v>68</v>
      </c>
      <c r="J1175" s="43" t="s">
        <v>151</v>
      </c>
      <c r="K1175" s="43" t="s">
        <v>2386</v>
      </c>
      <c r="L1175" s="241"/>
      <c r="M1175" s="241"/>
      <c r="N1175" s="241"/>
    </row>
    <row r="1176" spans="1:14" s="251" customFormat="1" ht="12.75">
      <c r="A1176" s="25">
        <v>69</v>
      </c>
      <c r="B1176" s="125" t="s">
        <v>3213</v>
      </c>
      <c r="C1176" s="126" t="s">
        <v>3223</v>
      </c>
      <c r="D1176" s="55" t="s">
        <v>12</v>
      </c>
      <c r="E1176" s="459" t="s">
        <v>3221</v>
      </c>
      <c r="F1176" s="107">
        <v>11067</v>
      </c>
      <c r="G1176" s="67">
        <v>11067</v>
      </c>
      <c r="H1176" s="67">
        <v>0</v>
      </c>
      <c r="I1176" s="662">
        <v>69</v>
      </c>
      <c r="J1176" s="43" t="s">
        <v>151</v>
      </c>
      <c r="K1176" s="43" t="s">
        <v>2386</v>
      </c>
      <c r="L1176" s="241"/>
      <c r="M1176" s="241"/>
      <c r="N1176" s="241"/>
    </row>
    <row r="1177" spans="1:14" s="251" customFormat="1" ht="12.75">
      <c r="A1177" s="25">
        <v>70</v>
      </c>
      <c r="B1177" s="125" t="s">
        <v>3536</v>
      </c>
      <c r="C1177" s="457" t="s">
        <v>3537</v>
      </c>
      <c r="D1177" s="55" t="s">
        <v>12</v>
      </c>
      <c r="E1177" s="43" t="s">
        <v>3538</v>
      </c>
      <c r="F1177" s="460">
        <v>18866.89</v>
      </c>
      <c r="G1177" s="520">
        <v>18866.89</v>
      </c>
      <c r="H1177" s="67">
        <v>0</v>
      </c>
      <c r="I1177" s="662">
        <v>70</v>
      </c>
      <c r="J1177" s="43" t="s">
        <v>151</v>
      </c>
      <c r="K1177" s="43" t="s">
        <v>2386</v>
      </c>
      <c r="L1177" s="241"/>
      <c r="M1177" s="241"/>
      <c r="N1177" s="241"/>
    </row>
    <row r="1178" spans="1:14" s="251" customFormat="1" ht="12.75">
      <c r="A1178" s="25">
        <v>71</v>
      </c>
      <c r="B1178" s="125" t="s">
        <v>3539</v>
      </c>
      <c r="C1178" s="126" t="s">
        <v>3514</v>
      </c>
      <c r="D1178" s="55" t="s">
        <v>12</v>
      </c>
      <c r="E1178" s="55" t="s">
        <v>3540</v>
      </c>
      <c r="F1178" s="107">
        <v>56710</v>
      </c>
      <c r="G1178" s="67">
        <v>56710</v>
      </c>
      <c r="H1178" s="67">
        <v>0</v>
      </c>
      <c r="I1178" s="662">
        <v>71</v>
      </c>
      <c r="J1178" s="43" t="s">
        <v>151</v>
      </c>
      <c r="K1178" s="43" t="s">
        <v>2386</v>
      </c>
      <c r="L1178" s="241"/>
      <c r="M1178" s="241"/>
      <c r="N1178" s="241"/>
    </row>
    <row r="1179" spans="1:14" s="251" customFormat="1" ht="12.75">
      <c r="A1179" s="25">
        <v>72</v>
      </c>
      <c r="B1179" s="125" t="s">
        <v>3547</v>
      </c>
      <c r="C1179" s="126" t="s">
        <v>3548</v>
      </c>
      <c r="D1179" s="55" t="s">
        <v>12</v>
      </c>
      <c r="E1179" s="55" t="s">
        <v>3337</v>
      </c>
      <c r="F1179" s="107">
        <v>35500</v>
      </c>
      <c r="G1179" s="67">
        <v>35500</v>
      </c>
      <c r="H1179" s="67">
        <v>0</v>
      </c>
      <c r="I1179" s="662">
        <v>72</v>
      </c>
      <c r="J1179" s="43" t="s">
        <v>151</v>
      </c>
      <c r="K1179" s="43" t="s">
        <v>2386</v>
      </c>
      <c r="L1179" s="241"/>
      <c r="M1179" s="241"/>
      <c r="N1179" s="241"/>
    </row>
    <row r="1180" spans="1:14" s="251" customFormat="1" ht="12.75">
      <c r="A1180" s="25">
        <v>73</v>
      </c>
      <c r="B1180" s="125" t="s">
        <v>4025</v>
      </c>
      <c r="C1180" s="126" t="s">
        <v>4026</v>
      </c>
      <c r="D1180" s="55" t="s">
        <v>12</v>
      </c>
      <c r="E1180" s="55" t="s">
        <v>4027</v>
      </c>
      <c r="F1180" s="107">
        <v>15990</v>
      </c>
      <c r="G1180" s="67">
        <v>15990</v>
      </c>
      <c r="H1180" s="67">
        <v>0</v>
      </c>
      <c r="I1180" s="662">
        <v>73</v>
      </c>
      <c r="J1180" s="43" t="s">
        <v>151</v>
      </c>
      <c r="K1180" s="43" t="s">
        <v>2386</v>
      </c>
      <c r="L1180" s="241"/>
      <c r="M1180" s="241"/>
      <c r="N1180" s="241"/>
    </row>
    <row r="1181" spans="1:14" s="251" customFormat="1" ht="12.75">
      <c r="A1181" s="25">
        <v>74</v>
      </c>
      <c r="B1181" s="125" t="s">
        <v>4645</v>
      </c>
      <c r="C1181" s="126" t="s">
        <v>4646</v>
      </c>
      <c r="D1181" s="55" t="s">
        <v>12</v>
      </c>
      <c r="E1181" s="55" t="s">
        <v>4663</v>
      </c>
      <c r="F1181" s="107">
        <v>425000</v>
      </c>
      <c r="G1181" s="67">
        <v>0</v>
      </c>
      <c r="H1181" s="67">
        <v>425000</v>
      </c>
      <c r="I1181" s="662">
        <v>74</v>
      </c>
      <c r="J1181" s="43" t="s">
        <v>151</v>
      </c>
      <c r="K1181" s="43" t="s">
        <v>2386</v>
      </c>
      <c r="L1181" s="241"/>
      <c r="M1181" s="241"/>
      <c r="N1181" s="241"/>
    </row>
    <row r="1182" spans="1:14" s="251" customFormat="1" ht="12.75">
      <c r="A1182" s="25">
        <v>75</v>
      </c>
      <c r="B1182" s="125" t="s">
        <v>4647</v>
      </c>
      <c r="C1182" s="126" t="s">
        <v>4648</v>
      </c>
      <c r="D1182" s="55" t="s">
        <v>12</v>
      </c>
      <c r="E1182" s="55" t="s">
        <v>4664</v>
      </c>
      <c r="F1182" s="107">
        <v>170000</v>
      </c>
      <c r="G1182" s="67">
        <v>0</v>
      </c>
      <c r="H1182" s="67">
        <v>170000</v>
      </c>
      <c r="I1182" s="662">
        <v>75</v>
      </c>
      <c r="J1182" s="43" t="s">
        <v>151</v>
      </c>
      <c r="K1182" s="43" t="s">
        <v>2386</v>
      </c>
      <c r="L1182" s="241"/>
      <c r="M1182" s="241"/>
      <c r="N1182" s="241"/>
    </row>
    <row r="1183" spans="1:14" s="251" customFormat="1" ht="12.75">
      <c r="A1183" s="25">
        <v>76</v>
      </c>
      <c r="B1183" s="125" t="s">
        <v>4656</v>
      </c>
      <c r="C1183" s="126" t="s">
        <v>4649</v>
      </c>
      <c r="D1183" s="55" t="s">
        <v>12</v>
      </c>
      <c r="E1183" s="55" t="s">
        <v>4665</v>
      </c>
      <c r="F1183" s="107">
        <v>526000</v>
      </c>
      <c r="G1183" s="67">
        <v>0</v>
      </c>
      <c r="H1183" s="67">
        <v>526000</v>
      </c>
      <c r="I1183" s="662">
        <v>76</v>
      </c>
      <c r="J1183" s="43" t="s">
        <v>151</v>
      </c>
      <c r="K1183" s="43" t="s">
        <v>2386</v>
      </c>
      <c r="L1183" s="241"/>
      <c r="M1183" s="241"/>
      <c r="N1183" s="241"/>
    </row>
    <row r="1184" spans="1:14" s="251" customFormat="1" ht="12.75">
      <c r="A1184" s="25">
        <v>77</v>
      </c>
      <c r="B1184" s="125" t="s">
        <v>4657</v>
      </c>
      <c r="C1184" s="126" t="s">
        <v>4650</v>
      </c>
      <c r="D1184" s="55" t="s">
        <v>12</v>
      </c>
      <c r="E1184" s="55" t="s">
        <v>4666</v>
      </c>
      <c r="F1184" s="107">
        <v>65000</v>
      </c>
      <c r="G1184" s="67">
        <v>0</v>
      </c>
      <c r="H1184" s="67">
        <v>65000</v>
      </c>
      <c r="I1184" s="662">
        <v>77</v>
      </c>
      <c r="J1184" s="43" t="s">
        <v>151</v>
      </c>
      <c r="K1184" s="43" t="s">
        <v>2386</v>
      </c>
      <c r="L1184" s="241"/>
      <c r="M1184" s="241"/>
      <c r="N1184" s="241"/>
    </row>
    <row r="1185" spans="1:14" s="251" customFormat="1" ht="12.75">
      <c r="A1185" s="25">
        <v>78</v>
      </c>
      <c r="B1185" s="125" t="s">
        <v>4658</v>
      </c>
      <c r="C1185" s="126" t="s">
        <v>4651</v>
      </c>
      <c r="D1185" s="55" t="s">
        <v>12</v>
      </c>
      <c r="E1185" s="55" t="s">
        <v>4667</v>
      </c>
      <c r="F1185" s="107">
        <v>144700</v>
      </c>
      <c r="G1185" s="67">
        <v>0</v>
      </c>
      <c r="H1185" s="67">
        <v>144700</v>
      </c>
      <c r="I1185" s="662">
        <v>78</v>
      </c>
      <c r="J1185" s="43" t="s">
        <v>151</v>
      </c>
      <c r="K1185" s="43" t="s">
        <v>2386</v>
      </c>
      <c r="L1185" s="241"/>
      <c r="M1185" s="241"/>
      <c r="N1185" s="241"/>
    </row>
    <row r="1186" spans="1:14" s="251" customFormat="1" ht="25.5">
      <c r="A1186" s="25">
        <v>79</v>
      </c>
      <c r="B1186" s="125" t="s">
        <v>4659</v>
      </c>
      <c r="C1186" s="126" t="s">
        <v>4652</v>
      </c>
      <c r="D1186" s="55" t="s">
        <v>12</v>
      </c>
      <c r="E1186" s="55" t="s">
        <v>4668</v>
      </c>
      <c r="F1186" s="107">
        <v>74000</v>
      </c>
      <c r="G1186" s="67">
        <v>0</v>
      </c>
      <c r="H1186" s="67">
        <v>74000</v>
      </c>
      <c r="I1186" s="662">
        <v>79</v>
      </c>
      <c r="J1186" s="43" t="s">
        <v>151</v>
      </c>
      <c r="K1186" s="43" t="s">
        <v>2386</v>
      </c>
      <c r="L1186" s="241"/>
      <c r="M1186" s="241"/>
      <c r="N1186" s="241"/>
    </row>
    <row r="1187" spans="1:14" s="251" customFormat="1" ht="25.5">
      <c r="A1187" s="25">
        <v>80</v>
      </c>
      <c r="B1187" s="125" t="s">
        <v>4660</v>
      </c>
      <c r="C1187" s="126" t="s">
        <v>4653</v>
      </c>
      <c r="D1187" s="55" t="s">
        <v>12</v>
      </c>
      <c r="E1187" s="55" t="s">
        <v>4669</v>
      </c>
      <c r="F1187" s="107">
        <v>32000</v>
      </c>
      <c r="G1187" s="67">
        <v>0</v>
      </c>
      <c r="H1187" s="67">
        <v>32000</v>
      </c>
      <c r="I1187" s="662">
        <v>80</v>
      </c>
      <c r="J1187" s="43" t="s">
        <v>151</v>
      </c>
      <c r="K1187" s="43" t="s">
        <v>2386</v>
      </c>
      <c r="L1187" s="241"/>
      <c r="M1187" s="241"/>
      <c r="N1187" s="241"/>
    </row>
    <row r="1188" spans="1:14" s="251" customFormat="1" ht="12.75">
      <c r="A1188" s="25">
        <v>81</v>
      </c>
      <c r="B1188" s="125" t="s">
        <v>4661</v>
      </c>
      <c r="C1188" s="126" t="s">
        <v>4654</v>
      </c>
      <c r="D1188" s="55" t="s">
        <v>12</v>
      </c>
      <c r="E1188" s="55" t="s">
        <v>4670</v>
      </c>
      <c r="F1188" s="107">
        <v>319000</v>
      </c>
      <c r="G1188" s="67">
        <v>0</v>
      </c>
      <c r="H1188" s="67">
        <v>319000</v>
      </c>
      <c r="I1188" s="662">
        <v>81</v>
      </c>
      <c r="J1188" s="43" t="s">
        <v>151</v>
      </c>
      <c r="K1188" s="43" t="s">
        <v>2386</v>
      </c>
      <c r="L1188" s="241"/>
      <c r="M1188" s="241"/>
      <c r="N1188" s="241"/>
    </row>
    <row r="1189" spans="1:14" s="251" customFormat="1" ht="12.75">
      <c r="A1189" s="25">
        <v>82</v>
      </c>
      <c r="B1189" s="125" t="s">
        <v>4662</v>
      </c>
      <c r="C1189" s="126" t="s">
        <v>4655</v>
      </c>
      <c r="D1189" s="55" t="s">
        <v>12</v>
      </c>
      <c r="E1189" s="55" t="s">
        <v>4671</v>
      </c>
      <c r="F1189" s="107">
        <v>24000</v>
      </c>
      <c r="G1189" s="67">
        <v>0</v>
      </c>
      <c r="H1189" s="67">
        <v>24000</v>
      </c>
      <c r="I1189" s="662">
        <v>82</v>
      </c>
      <c r="J1189" s="43" t="s">
        <v>151</v>
      </c>
      <c r="K1189" s="43" t="s">
        <v>2386</v>
      </c>
      <c r="L1189" s="241"/>
      <c r="M1189" s="241"/>
      <c r="N1189" s="241"/>
    </row>
    <row r="1190" spans="1:14" s="251" customFormat="1" ht="12.75">
      <c r="A1190" s="25">
        <v>83</v>
      </c>
      <c r="B1190" s="125" t="s">
        <v>4764</v>
      </c>
      <c r="C1190" s="126" t="s">
        <v>4765</v>
      </c>
      <c r="D1190" s="55" t="s">
        <v>12</v>
      </c>
      <c r="E1190" s="55" t="s">
        <v>4774</v>
      </c>
      <c r="F1190" s="107">
        <v>14500</v>
      </c>
      <c r="G1190" s="67">
        <v>14500</v>
      </c>
      <c r="H1190" s="67">
        <v>0</v>
      </c>
      <c r="I1190" s="662">
        <v>83</v>
      </c>
      <c r="J1190" s="43" t="s">
        <v>151</v>
      </c>
      <c r="K1190" s="43" t="s">
        <v>2386</v>
      </c>
      <c r="L1190" s="241"/>
      <c r="M1190" s="241"/>
      <c r="N1190" s="241"/>
    </row>
    <row r="1191" spans="1:14" s="251" customFormat="1" ht="12.75">
      <c r="A1191" s="25">
        <v>84</v>
      </c>
      <c r="B1191" s="125" t="s">
        <v>4766</v>
      </c>
      <c r="C1191" s="126" t="s">
        <v>4765</v>
      </c>
      <c r="D1191" s="55" t="s">
        <v>12</v>
      </c>
      <c r="E1191" s="55" t="s">
        <v>4775</v>
      </c>
      <c r="F1191" s="107">
        <v>14500</v>
      </c>
      <c r="G1191" s="67">
        <v>14500</v>
      </c>
      <c r="H1191" s="67">
        <v>0</v>
      </c>
      <c r="I1191" s="662">
        <v>84</v>
      </c>
      <c r="J1191" s="43" t="s">
        <v>151</v>
      </c>
      <c r="K1191" s="43" t="s">
        <v>2386</v>
      </c>
      <c r="L1191" s="241"/>
      <c r="M1191" s="241"/>
      <c r="N1191" s="241"/>
    </row>
    <row r="1192" spans="1:14" s="251" customFormat="1" ht="12.75">
      <c r="A1192" s="25">
        <v>85</v>
      </c>
      <c r="B1192" s="125" t="s">
        <v>4767</v>
      </c>
      <c r="C1192" s="126" t="s">
        <v>4765</v>
      </c>
      <c r="D1192" s="55" t="s">
        <v>12</v>
      </c>
      <c r="E1192" s="55" t="s">
        <v>4776</v>
      </c>
      <c r="F1192" s="107">
        <v>14500</v>
      </c>
      <c r="G1192" s="67">
        <v>14500</v>
      </c>
      <c r="H1192" s="67">
        <v>0</v>
      </c>
      <c r="I1192" s="662">
        <v>85</v>
      </c>
      <c r="J1192" s="43" t="s">
        <v>151</v>
      </c>
      <c r="K1192" s="43" t="s">
        <v>2386</v>
      </c>
      <c r="L1192" s="241"/>
      <c r="M1192" s="241"/>
      <c r="N1192" s="241"/>
    </row>
    <row r="1193" spans="1:14" s="251" customFormat="1" ht="12.75">
      <c r="A1193" s="25">
        <v>86</v>
      </c>
      <c r="B1193" s="125" t="s">
        <v>4768</v>
      </c>
      <c r="C1193" s="126" t="s">
        <v>4765</v>
      </c>
      <c r="D1193" s="55" t="s">
        <v>12</v>
      </c>
      <c r="E1193" s="55" t="s">
        <v>4777</v>
      </c>
      <c r="F1193" s="107">
        <v>14500</v>
      </c>
      <c r="G1193" s="67">
        <v>14500</v>
      </c>
      <c r="H1193" s="67">
        <v>0</v>
      </c>
      <c r="I1193" s="662">
        <v>86</v>
      </c>
      <c r="J1193" s="43" t="s">
        <v>151</v>
      </c>
      <c r="K1193" s="43" t="s">
        <v>2386</v>
      </c>
      <c r="L1193" s="241"/>
      <c r="M1193" s="241"/>
      <c r="N1193" s="241"/>
    </row>
    <row r="1194" spans="1:14" s="251" customFormat="1" ht="12.75">
      <c r="A1194" s="25">
        <v>87</v>
      </c>
      <c r="B1194" s="125" t="s">
        <v>4769</v>
      </c>
      <c r="C1194" s="126" t="s">
        <v>4765</v>
      </c>
      <c r="D1194" s="55" t="s">
        <v>12</v>
      </c>
      <c r="E1194" s="55" t="s">
        <v>4778</v>
      </c>
      <c r="F1194" s="107">
        <v>14500</v>
      </c>
      <c r="G1194" s="67">
        <v>14500</v>
      </c>
      <c r="H1194" s="67">
        <v>0</v>
      </c>
      <c r="I1194" s="662">
        <v>87</v>
      </c>
      <c r="J1194" s="43" t="s">
        <v>151</v>
      </c>
      <c r="K1194" s="43" t="s">
        <v>2386</v>
      </c>
      <c r="L1194" s="241"/>
      <c r="M1194" s="241"/>
      <c r="N1194" s="241"/>
    </row>
    <row r="1195" spans="1:14" s="251" customFormat="1" ht="12.75">
      <c r="A1195" s="25">
        <v>88</v>
      </c>
      <c r="B1195" s="125" t="s">
        <v>4770</v>
      </c>
      <c r="C1195" s="126" t="s">
        <v>4765</v>
      </c>
      <c r="D1195" s="55" t="s">
        <v>12</v>
      </c>
      <c r="E1195" s="55" t="s">
        <v>4779</v>
      </c>
      <c r="F1195" s="107">
        <v>14500</v>
      </c>
      <c r="G1195" s="67">
        <v>14500</v>
      </c>
      <c r="H1195" s="67">
        <v>0</v>
      </c>
      <c r="I1195" s="662">
        <v>88</v>
      </c>
      <c r="J1195" s="43" t="s">
        <v>151</v>
      </c>
      <c r="K1195" s="43" t="s">
        <v>2386</v>
      </c>
      <c r="L1195" s="241"/>
      <c r="M1195" s="241"/>
      <c r="N1195" s="241"/>
    </row>
    <row r="1196" spans="1:14" s="251" customFormat="1" ht="12.75">
      <c r="A1196" s="25">
        <v>89</v>
      </c>
      <c r="B1196" s="125" t="s">
        <v>4771</v>
      </c>
      <c r="C1196" s="126" t="s">
        <v>4765</v>
      </c>
      <c r="D1196" s="55" t="s">
        <v>12</v>
      </c>
      <c r="E1196" s="55" t="s">
        <v>4780</v>
      </c>
      <c r="F1196" s="107">
        <v>14500</v>
      </c>
      <c r="G1196" s="67">
        <v>14500</v>
      </c>
      <c r="H1196" s="67">
        <v>0</v>
      </c>
      <c r="I1196" s="662">
        <v>89</v>
      </c>
      <c r="J1196" s="43" t="s">
        <v>151</v>
      </c>
      <c r="K1196" s="43" t="s">
        <v>2386</v>
      </c>
      <c r="L1196" s="241"/>
      <c r="M1196" s="241"/>
      <c r="N1196" s="241"/>
    </row>
    <row r="1197" spans="1:14" s="251" customFormat="1" ht="12.75">
      <c r="A1197" s="25">
        <v>90</v>
      </c>
      <c r="B1197" s="125" t="s">
        <v>4772</v>
      </c>
      <c r="C1197" s="126" t="s">
        <v>4765</v>
      </c>
      <c r="D1197" s="55" t="s">
        <v>12</v>
      </c>
      <c r="E1197" s="55" t="s">
        <v>4781</v>
      </c>
      <c r="F1197" s="107">
        <v>14500</v>
      </c>
      <c r="G1197" s="67">
        <v>14500</v>
      </c>
      <c r="H1197" s="67">
        <v>0</v>
      </c>
      <c r="I1197" s="662">
        <v>90</v>
      </c>
      <c r="J1197" s="43" t="s">
        <v>151</v>
      </c>
      <c r="K1197" s="43" t="s">
        <v>2386</v>
      </c>
      <c r="L1197" s="241"/>
      <c r="M1197" s="241"/>
      <c r="N1197" s="241"/>
    </row>
    <row r="1198" spans="1:14" s="251" customFormat="1" ht="12.75">
      <c r="A1198" s="25">
        <v>91</v>
      </c>
      <c r="B1198" s="125" t="s">
        <v>4773</v>
      </c>
      <c r="C1198" s="126" t="s">
        <v>4765</v>
      </c>
      <c r="D1198" s="55" t="s">
        <v>12</v>
      </c>
      <c r="E1198" s="55" t="s">
        <v>4782</v>
      </c>
      <c r="F1198" s="107">
        <v>14500</v>
      </c>
      <c r="G1198" s="67">
        <v>14500</v>
      </c>
      <c r="H1198" s="67">
        <v>0</v>
      </c>
      <c r="I1198" s="662">
        <v>91</v>
      </c>
      <c r="J1198" s="43" t="s">
        <v>151</v>
      </c>
      <c r="K1198" s="43" t="s">
        <v>2386</v>
      </c>
      <c r="L1198" s="241"/>
      <c r="M1198" s="241"/>
      <c r="N1198" s="241"/>
    </row>
    <row r="1199" spans="1:14" s="251" customFormat="1" ht="12.75">
      <c r="A1199" s="25">
        <v>92</v>
      </c>
      <c r="B1199" s="404" t="s">
        <v>4807</v>
      </c>
      <c r="C1199" s="126" t="s">
        <v>4808</v>
      </c>
      <c r="D1199" s="55" t="s">
        <v>12</v>
      </c>
      <c r="E1199" s="55" t="s">
        <v>4809</v>
      </c>
      <c r="F1199" s="107">
        <v>5721204.72</v>
      </c>
      <c r="G1199" s="67">
        <v>0</v>
      </c>
      <c r="H1199" s="67">
        <v>5721204.72</v>
      </c>
      <c r="I1199" s="662">
        <v>92</v>
      </c>
      <c r="J1199" s="43" t="s">
        <v>151</v>
      </c>
      <c r="K1199" s="43" t="s">
        <v>2386</v>
      </c>
      <c r="L1199" s="241"/>
      <c r="M1199" s="241"/>
      <c r="N1199" s="241"/>
    </row>
    <row r="1200" spans="1:14" s="251" customFormat="1" ht="12.75">
      <c r="A1200" s="25">
        <v>93</v>
      </c>
      <c r="B1200" s="125" t="s">
        <v>5018</v>
      </c>
      <c r="C1200" s="126" t="s">
        <v>4765</v>
      </c>
      <c r="D1200" s="55" t="s">
        <v>12</v>
      </c>
      <c r="E1200" s="55" t="s">
        <v>4782</v>
      </c>
      <c r="F1200" s="107">
        <v>14500</v>
      </c>
      <c r="G1200" s="67">
        <v>14500</v>
      </c>
      <c r="H1200" s="67">
        <v>0</v>
      </c>
      <c r="I1200" s="662">
        <v>93</v>
      </c>
      <c r="J1200" s="43" t="s">
        <v>151</v>
      </c>
      <c r="K1200" s="43" t="s">
        <v>2386</v>
      </c>
      <c r="L1200" s="241"/>
      <c r="M1200" s="241"/>
      <c r="N1200" s="241"/>
    </row>
    <row r="1201" spans="1:14" s="251" customFormat="1" ht="12.75">
      <c r="A1201" s="25">
        <v>94</v>
      </c>
      <c r="B1201" s="125" t="s">
        <v>5123</v>
      </c>
      <c r="C1201" s="126" t="s">
        <v>5124</v>
      </c>
      <c r="D1201" s="55" t="s">
        <v>12</v>
      </c>
      <c r="E1201" s="55" t="s">
        <v>5125</v>
      </c>
      <c r="F1201" s="107">
        <v>190000</v>
      </c>
      <c r="G1201" s="67">
        <v>0</v>
      </c>
      <c r="H1201" s="67">
        <v>190000</v>
      </c>
      <c r="I1201" s="662">
        <v>94</v>
      </c>
      <c r="J1201" s="43" t="s">
        <v>151</v>
      </c>
      <c r="K1201" s="43" t="s">
        <v>2386</v>
      </c>
      <c r="L1201" s="241"/>
      <c r="M1201" s="241"/>
      <c r="N1201" s="241"/>
    </row>
    <row r="1202" spans="1:14" s="251" customFormat="1" ht="12.75">
      <c r="A1202" s="25">
        <v>95</v>
      </c>
      <c r="B1202" s="125" t="s">
        <v>5126</v>
      </c>
      <c r="C1202" s="126" t="s">
        <v>5127</v>
      </c>
      <c r="D1202" s="55" t="s">
        <v>12</v>
      </c>
      <c r="E1202" s="55" t="s">
        <v>5128</v>
      </c>
      <c r="F1202" s="107">
        <v>129660</v>
      </c>
      <c r="G1202" s="67">
        <v>0</v>
      </c>
      <c r="H1202" s="67">
        <v>129660</v>
      </c>
      <c r="I1202" s="662">
        <v>95</v>
      </c>
      <c r="J1202" s="43" t="s">
        <v>151</v>
      </c>
      <c r="K1202" s="43" t="s">
        <v>2386</v>
      </c>
      <c r="L1202" s="241"/>
      <c r="M1202" s="241"/>
      <c r="N1202" s="241"/>
    </row>
    <row r="1203" spans="1:14" s="251" customFormat="1" ht="24">
      <c r="A1203" s="25">
        <v>96</v>
      </c>
      <c r="B1203" s="125" t="s">
        <v>5129</v>
      </c>
      <c r="C1203" s="690" t="s">
        <v>5133</v>
      </c>
      <c r="D1203" s="55" t="s">
        <v>12</v>
      </c>
      <c r="E1203" s="55" t="s">
        <v>5134</v>
      </c>
      <c r="F1203" s="107">
        <v>27222</v>
      </c>
      <c r="G1203" s="67">
        <v>0</v>
      </c>
      <c r="H1203" s="67">
        <v>27222</v>
      </c>
      <c r="I1203" s="662">
        <v>96</v>
      </c>
      <c r="J1203" s="43" t="s">
        <v>151</v>
      </c>
      <c r="K1203" s="43" t="s">
        <v>2386</v>
      </c>
      <c r="L1203" s="241"/>
      <c r="M1203" s="241"/>
      <c r="N1203" s="241"/>
    </row>
    <row r="1204" spans="1:14" s="251" customFormat="1" ht="24">
      <c r="A1204" s="25">
        <v>97</v>
      </c>
      <c r="B1204" s="125" t="s">
        <v>5130</v>
      </c>
      <c r="C1204" s="690" t="s">
        <v>5133</v>
      </c>
      <c r="D1204" s="55" t="s">
        <v>12</v>
      </c>
      <c r="E1204" s="55" t="s">
        <v>5135</v>
      </c>
      <c r="F1204" s="107">
        <v>27222</v>
      </c>
      <c r="G1204" s="67">
        <v>0</v>
      </c>
      <c r="H1204" s="67">
        <v>27222</v>
      </c>
      <c r="I1204" s="662">
        <v>97</v>
      </c>
      <c r="J1204" s="43" t="s">
        <v>151</v>
      </c>
      <c r="K1204" s="43" t="s">
        <v>2386</v>
      </c>
      <c r="L1204" s="241"/>
      <c r="M1204" s="241"/>
      <c r="N1204" s="241"/>
    </row>
    <row r="1205" spans="1:14" s="251" customFormat="1" ht="25.5">
      <c r="A1205" s="25">
        <v>98</v>
      </c>
      <c r="B1205" s="125" t="s">
        <v>5131</v>
      </c>
      <c r="C1205" s="43" t="s">
        <v>5136</v>
      </c>
      <c r="D1205" s="55" t="s">
        <v>12</v>
      </c>
      <c r="E1205" s="55" t="s">
        <v>5137</v>
      </c>
      <c r="F1205" s="107">
        <v>22542</v>
      </c>
      <c r="G1205" s="67">
        <v>0</v>
      </c>
      <c r="H1205" s="67">
        <v>22542</v>
      </c>
      <c r="I1205" s="662">
        <v>98</v>
      </c>
      <c r="J1205" s="43" t="s">
        <v>151</v>
      </c>
      <c r="K1205" s="43" t="s">
        <v>2386</v>
      </c>
      <c r="L1205" s="241"/>
      <c r="M1205" s="241"/>
      <c r="N1205" s="241"/>
    </row>
    <row r="1206" spans="1:14" s="251" customFormat="1" ht="12.75">
      <c r="A1206" s="25">
        <v>99</v>
      </c>
      <c r="B1206" s="125" t="s">
        <v>5132</v>
      </c>
      <c r="C1206" s="64" t="s">
        <v>5138</v>
      </c>
      <c r="D1206" s="55" t="s">
        <v>12</v>
      </c>
      <c r="E1206" s="55" t="s">
        <v>5142</v>
      </c>
      <c r="F1206" s="107">
        <v>33770</v>
      </c>
      <c r="G1206" s="67">
        <v>0</v>
      </c>
      <c r="H1206" s="67">
        <v>33770</v>
      </c>
      <c r="I1206" s="662">
        <v>99</v>
      </c>
      <c r="J1206" s="43" t="s">
        <v>151</v>
      </c>
      <c r="K1206" s="43" t="s">
        <v>2386</v>
      </c>
      <c r="L1206" s="241"/>
      <c r="M1206" s="241"/>
      <c r="N1206" s="241"/>
    </row>
    <row r="1207" spans="1:14" s="251" customFormat="1" ht="12.75">
      <c r="A1207" s="25">
        <v>100</v>
      </c>
      <c r="B1207" s="125" t="s">
        <v>5139</v>
      </c>
      <c r="C1207" s="59" t="s">
        <v>5141</v>
      </c>
      <c r="D1207" s="55" t="s">
        <v>12</v>
      </c>
      <c r="E1207" s="55" t="s">
        <v>5143</v>
      </c>
      <c r="F1207" s="107">
        <v>29000</v>
      </c>
      <c r="G1207" s="67">
        <v>0</v>
      </c>
      <c r="H1207" s="67">
        <v>29000</v>
      </c>
      <c r="I1207" s="662">
        <v>100</v>
      </c>
      <c r="J1207" s="43" t="s">
        <v>151</v>
      </c>
      <c r="K1207" s="43" t="s">
        <v>2386</v>
      </c>
      <c r="L1207" s="241"/>
      <c r="M1207" s="241"/>
      <c r="N1207" s="241"/>
    </row>
    <row r="1208" spans="1:14" s="251" customFormat="1" ht="12.75">
      <c r="A1208" s="25">
        <v>101</v>
      </c>
      <c r="B1208" s="125" t="s">
        <v>5140</v>
      </c>
      <c r="C1208" s="59" t="s">
        <v>5141</v>
      </c>
      <c r="D1208" s="55" t="s">
        <v>12</v>
      </c>
      <c r="E1208" s="55" t="s">
        <v>5144</v>
      </c>
      <c r="F1208" s="107">
        <v>29000</v>
      </c>
      <c r="G1208" s="67">
        <v>0</v>
      </c>
      <c r="H1208" s="67">
        <v>29000</v>
      </c>
      <c r="I1208" s="662">
        <v>101</v>
      </c>
      <c r="J1208" s="43" t="s">
        <v>151</v>
      </c>
      <c r="K1208" s="43" t="s">
        <v>2386</v>
      </c>
      <c r="L1208" s="241"/>
      <c r="M1208" s="241"/>
      <c r="N1208" s="241"/>
    </row>
    <row r="1209" spans="1:14" s="251" customFormat="1" ht="12.75">
      <c r="A1209" s="25">
        <v>102</v>
      </c>
      <c r="B1209" s="125" t="s">
        <v>5206</v>
      </c>
      <c r="C1209" s="126" t="s">
        <v>5194</v>
      </c>
      <c r="D1209" s="55" t="s">
        <v>12</v>
      </c>
      <c r="E1209" s="55" t="s">
        <v>5196</v>
      </c>
      <c r="F1209" s="107">
        <v>13730</v>
      </c>
      <c r="G1209" s="67">
        <v>0</v>
      </c>
      <c r="H1209" s="67">
        <v>13730</v>
      </c>
      <c r="I1209" s="662">
        <v>102</v>
      </c>
      <c r="J1209" s="43" t="s">
        <v>151</v>
      </c>
      <c r="K1209" s="43" t="s">
        <v>2386</v>
      </c>
      <c r="L1209" s="241"/>
      <c r="M1209" s="241"/>
      <c r="N1209" s="241"/>
    </row>
    <row r="1210" spans="1:14" s="251" customFormat="1" ht="12.75">
      <c r="A1210" s="25">
        <v>103</v>
      </c>
      <c r="B1210" s="125" t="s">
        <v>5207</v>
      </c>
      <c r="C1210" s="126" t="s">
        <v>5194</v>
      </c>
      <c r="D1210" s="55" t="s">
        <v>12</v>
      </c>
      <c r="E1210" s="55" t="s">
        <v>5197</v>
      </c>
      <c r="F1210" s="107">
        <v>13730</v>
      </c>
      <c r="G1210" s="67">
        <v>0</v>
      </c>
      <c r="H1210" s="67">
        <v>13730</v>
      </c>
      <c r="I1210" s="662">
        <v>103</v>
      </c>
      <c r="J1210" s="43" t="s">
        <v>151</v>
      </c>
      <c r="K1210" s="43" t="s">
        <v>2386</v>
      </c>
      <c r="L1210" s="241"/>
      <c r="M1210" s="241"/>
      <c r="N1210" s="241"/>
    </row>
    <row r="1211" spans="1:14" s="251" customFormat="1" ht="12.75">
      <c r="A1211" s="25">
        <v>104</v>
      </c>
      <c r="B1211" s="125" t="s">
        <v>5208</v>
      </c>
      <c r="C1211" s="126" t="s">
        <v>5194</v>
      </c>
      <c r="D1211" s="55" t="s">
        <v>12</v>
      </c>
      <c r="E1211" s="55" t="s">
        <v>5198</v>
      </c>
      <c r="F1211" s="107">
        <v>13730</v>
      </c>
      <c r="G1211" s="67">
        <v>0</v>
      </c>
      <c r="H1211" s="67">
        <v>13730</v>
      </c>
      <c r="I1211" s="662">
        <v>104</v>
      </c>
      <c r="J1211" s="43" t="s">
        <v>151</v>
      </c>
      <c r="K1211" s="43" t="s">
        <v>2386</v>
      </c>
      <c r="L1211" s="241"/>
      <c r="M1211" s="241"/>
      <c r="N1211" s="241"/>
    </row>
    <row r="1212" spans="1:14" s="251" customFormat="1" ht="12.75">
      <c r="A1212" s="25">
        <v>105</v>
      </c>
      <c r="B1212" s="125" t="s">
        <v>5209</v>
      </c>
      <c r="C1212" s="126" t="s">
        <v>5194</v>
      </c>
      <c r="D1212" s="55" t="s">
        <v>12</v>
      </c>
      <c r="E1212" s="55" t="s">
        <v>5199</v>
      </c>
      <c r="F1212" s="107">
        <v>13730</v>
      </c>
      <c r="G1212" s="67">
        <v>0</v>
      </c>
      <c r="H1212" s="67">
        <v>13730</v>
      </c>
      <c r="I1212" s="662">
        <v>105</v>
      </c>
      <c r="J1212" s="43" t="s">
        <v>151</v>
      </c>
      <c r="K1212" s="43" t="s">
        <v>2386</v>
      </c>
      <c r="L1212" s="241"/>
      <c r="M1212" s="241"/>
      <c r="N1212" s="241"/>
    </row>
    <row r="1213" spans="1:14" s="251" customFormat="1" ht="12.75">
      <c r="A1213" s="25">
        <v>106</v>
      </c>
      <c r="B1213" s="125" t="s">
        <v>5210</v>
      </c>
      <c r="C1213" s="126" t="s">
        <v>5194</v>
      </c>
      <c r="D1213" s="55" t="s">
        <v>12</v>
      </c>
      <c r="E1213" s="55" t="s">
        <v>5200</v>
      </c>
      <c r="F1213" s="107">
        <v>13730</v>
      </c>
      <c r="G1213" s="67">
        <v>0</v>
      </c>
      <c r="H1213" s="67">
        <v>13730</v>
      </c>
      <c r="I1213" s="662">
        <v>106</v>
      </c>
      <c r="J1213" s="43" t="s">
        <v>151</v>
      </c>
      <c r="K1213" s="43" t="s">
        <v>2386</v>
      </c>
      <c r="L1213" s="241"/>
      <c r="M1213" s="241"/>
      <c r="N1213" s="241"/>
    </row>
    <row r="1214" spans="1:14" s="251" customFormat="1" ht="12.75">
      <c r="A1214" s="25">
        <v>107</v>
      </c>
      <c r="B1214" s="125" t="s">
        <v>5211</v>
      </c>
      <c r="C1214" s="126" t="s">
        <v>5195</v>
      </c>
      <c r="D1214" s="55" t="s">
        <v>12</v>
      </c>
      <c r="E1214" s="55" t="s">
        <v>5201</v>
      </c>
      <c r="F1214" s="107">
        <v>17600</v>
      </c>
      <c r="G1214" s="67">
        <v>0</v>
      </c>
      <c r="H1214" s="67">
        <v>17600</v>
      </c>
      <c r="I1214" s="662">
        <v>107</v>
      </c>
      <c r="J1214" s="43" t="s">
        <v>151</v>
      </c>
      <c r="K1214" s="43" t="s">
        <v>2386</v>
      </c>
      <c r="L1214" s="241"/>
      <c r="M1214" s="241"/>
      <c r="N1214" s="241"/>
    </row>
    <row r="1215" spans="1:14" s="251" customFormat="1" ht="12.75">
      <c r="A1215" s="25">
        <v>108</v>
      </c>
      <c r="B1215" s="125" t="s">
        <v>5212</v>
      </c>
      <c r="C1215" s="126" t="s">
        <v>5195</v>
      </c>
      <c r="D1215" s="55" t="s">
        <v>12</v>
      </c>
      <c r="E1215" s="55" t="s">
        <v>5202</v>
      </c>
      <c r="F1215" s="107">
        <v>17600</v>
      </c>
      <c r="G1215" s="67">
        <v>0</v>
      </c>
      <c r="H1215" s="67">
        <v>17600</v>
      </c>
      <c r="I1215" s="662">
        <v>108</v>
      </c>
      <c r="J1215" s="43" t="s">
        <v>151</v>
      </c>
      <c r="K1215" s="43" t="s">
        <v>2386</v>
      </c>
      <c r="L1215" s="241"/>
      <c r="M1215" s="241"/>
      <c r="N1215" s="241"/>
    </row>
    <row r="1216" spans="1:14" s="251" customFormat="1" ht="12.75">
      <c r="A1216" s="25">
        <v>109</v>
      </c>
      <c r="B1216" s="125" t="s">
        <v>5213</v>
      </c>
      <c r="C1216" s="126" t="s">
        <v>5195</v>
      </c>
      <c r="D1216" s="55" t="s">
        <v>12</v>
      </c>
      <c r="E1216" s="55" t="s">
        <v>5203</v>
      </c>
      <c r="F1216" s="107">
        <v>17600</v>
      </c>
      <c r="G1216" s="67">
        <v>0</v>
      </c>
      <c r="H1216" s="67">
        <v>17600</v>
      </c>
      <c r="I1216" s="662">
        <v>109</v>
      </c>
      <c r="J1216" s="43" t="s">
        <v>151</v>
      </c>
      <c r="K1216" s="43" t="s">
        <v>2386</v>
      </c>
      <c r="L1216" s="241"/>
      <c r="M1216" s="241"/>
      <c r="N1216" s="241"/>
    </row>
    <row r="1217" spans="1:14" s="251" customFormat="1" ht="12.75">
      <c r="A1217" s="25">
        <v>110</v>
      </c>
      <c r="B1217" s="125" t="s">
        <v>5214</v>
      </c>
      <c r="C1217" s="126" t="s">
        <v>5195</v>
      </c>
      <c r="D1217" s="55" t="s">
        <v>12</v>
      </c>
      <c r="E1217" s="55" t="s">
        <v>5204</v>
      </c>
      <c r="F1217" s="107">
        <v>17600</v>
      </c>
      <c r="G1217" s="67">
        <v>0</v>
      </c>
      <c r="H1217" s="67">
        <v>17600</v>
      </c>
      <c r="I1217" s="662">
        <v>110</v>
      </c>
      <c r="J1217" s="43" t="s">
        <v>151</v>
      </c>
      <c r="K1217" s="43" t="s">
        <v>2386</v>
      </c>
      <c r="L1217" s="241"/>
      <c r="M1217" s="241"/>
      <c r="N1217" s="241"/>
    </row>
    <row r="1218" spans="1:14" s="251" customFormat="1" ht="12.75">
      <c r="A1218" s="25">
        <v>111</v>
      </c>
      <c r="B1218" s="125" t="s">
        <v>5215</v>
      </c>
      <c r="C1218" s="126" t="s">
        <v>5195</v>
      </c>
      <c r="D1218" s="55" t="s">
        <v>12</v>
      </c>
      <c r="E1218" s="55" t="s">
        <v>5205</v>
      </c>
      <c r="F1218" s="107">
        <v>17600</v>
      </c>
      <c r="G1218" s="67">
        <v>0</v>
      </c>
      <c r="H1218" s="67">
        <v>17600</v>
      </c>
      <c r="I1218" s="662">
        <v>111</v>
      </c>
      <c r="J1218" s="43" t="s">
        <v>151</v>
      </c>
      <c r="K1218" s="43" t="s">
        <v>2386</v>
      </c>
      <c r="L1218" s="241"/>
      <c r="M1218" s="241"/>
      <c r="N1218" s="241"/>
    </row>
    <row r="1219" spans="1:14" s="251" customFormat="1" ht="12.75">
      <c r="A1219" s="25">
        <v>112</v>
      </c>
      <c r="B1219" s="125" t="s">
        <v>5216</v>
      </c>
      <c r="C1219" s="126" t="s">
        <v>5217</v>
      </c>
      <c r="D1219" s="55" t="s">
        <v>12</v>
      </c>
      <c r="E1219" s="55" t="s">
        <v>5218</v>
      </c>
      <c r="F1219" s="107">
        <v>35200</v>
      </c>
      <c r="G1219" s="67">
        <v>0</v>
      </c>
      <c r="H1219" s="67">
        <v>35200</v>
      </c>
      <c r="I1219" s="662">
        <v>112</v>
      </c>
      <c r="J1219" s="43" t="s">
        <v>151</v>
      </c>
      <c r="K1219" s="43" t="s">
        <v>2386</v>
      </c>
      <c r="L1219" s="241"/>
      <c r="M1219" s="241"/>
      <c r="N1219" s="241"/>
    </row>
    <row r="1220" spans="1:14" s="251" customFormat="1" ht="12.75">
      <c r="A1220" s="25">
        <v>113</v>
      </c>
      <c r="B1220" s="125" t="s">
        <v>5460</v>
      </c>
      <c r="C1220" s="126" t="s">
        <v>5465</v>
      </c>
      <c r="D1220" s="55" t="s">
        <v>12</v>
      </c>
      <c r="E1220" s="55" t="s">
        <v>5469</v>
      </c>
      <c r="F1220" s="107">
        <v>60000</v>
      </c>
      <c r="G1220" s="67">
        <v>0</v>
      </c>
      <c r="H1220" s="67">
        <v>60000</v>
      </c>
      <c r="I1220" s="662">
        <v>113</v>
      </c>
      <c r="J1220" s="43" t="s">
        <v>151</v>
      </c>
      <c r="K1220" s="43" t="s">
        <v>2386</v>
      </c>
      <c r="L1220" s="241"/>
      <c r="M1220" s="241"/>
      <c r="N1220" s="241"/>
    </row>
    <row r="1221" spans="1:14" s="251" customFormat="1" ht="12.75">
      <c r="A1221" s="25">
        <v>114</v>
      </c>
      <c r="B1221" s="125" t="s">
        <v>5461</v>
      </c>
      <c r="C1221" s="126" t="s">
        <v>5466</v>
      </c>
      <c r="D1221" s="55" t="s">
        <v>12</v>
      </c>
      <c r="E1221" s="55" t="s">
        <v>5470</v>
      </c>
      <c r="F1221" s="107">
        <v>12310</v>
      </c>
      <c r="G1221" s="67">
        <v>0</v>
      </c>
      <c r="H1221" s="67">
        <v>12310</v>
      </c>
      <c r="I1221" s="662">
        <v>114</v>
      </c>
      <c r="J1221" s="43" t="s">
        <v>151</v>
      </c>
      <c r="K1221" s="43" t="s">
        <v>2386</v>
      </c>
      <c r="L1221" s="241"/>
      <c r="M1221" s="241"/>
      <c r="N1221" s="241"/>
    </row>
    <row r="1222" spans="1:14" s="251" customFormat="1" ht="12.75">
      <c r="A1222" s="25">
        <v>115</v>
      </c>
      <c r="B1222" s="125" t="s">
        <v>5462</v>
      </c>
      <c r="C1222" s="126" t="s">
        <v>5467</v>
      </c>
      <c r="D1222" s="55" t="s">
        <v>12</v>
      </c>
      <c r="E1222" s="55" t="s">
        <v>5471</v>
      </c>
      <c r="F1222" s="107">
        <v>31000</v>
      </c>
      <c r="G1222" s="67">
        <v>0</v>
      </c>
      <c r="H1222" s="67">
        <v>31000</v>
      </c>
      <c r="I1222" s="662">
        <v>115</v>
      </c>
      <c r="J1222" s="43" t="s">
        <v>151</v>
      </c>
      <c r="K1222" s="43" t="s">
        <v>2386</v>
      </c>
      <c r="L1222" s="241"/>
      <c r="M1222" s="241"/>
      <c r="N1222" s="241"/>
    </row>
    <row r="1223" spans="1:14" s="251" customFormat="1" ht="12.75">
      <c r="A1223" s="25">
        <v>116</v>
      </c>
      <c r="B1223" s="125" t="s">
        <v>5463</v>
      </c>
      <c r="C1223" s="126" t="s">
        <v>5467</v>
      </c>
      <c r="D1223" s="55" t="s">
        <v>12</v>
      </c>
      <c r="E1223" s="55" t="s">
        <v>5472</v>
      </c>
      <c r="F1223" s="107">
        <v>31000</v>
      </c>
      <c r="G1223" s="67">
        <v>0</v>
      </c>
      <c r="H1223" s="67">
        <v>31000</v>
      </c>
      <c r="I1223" s="662">
        <v>116</v>
      </c>
      <c r="J1223" s="43" t="s">
        <v>151</v>
      </c>
      <c r="K1223" s="43" t="s">
        <v>2386</v>
      </c>
      <c r="L1223" s="241"/>
      <c r="M1223" s="241"/>
      <c r="N1223" s="241"/>
    </row>
    <row r="1224" spans="1:14" s="251" customFormat="1" ht="12.75">
      <c r="A1224" s="25">
        <v>117</v>
      </c>
      <c r="B1224" s="125" t="s">
        <v>5464</v>
      </c>
      <c r="C1224" s="126" t="s">
        <v>5468</v>
      </c>
      <c r="D1224" s="55" t="s">
        <v>12</v>
      </c>
      <c r="E1224" s="55" t="s">
        <v>5473</v>
      </c>
      <c r="F1224" s="107">
        <v>18500</v>
      </c>
      <c r="G1224" s="67">
        <v>0</v>
      </c>
      <c r="H1224" s="67">
        <v>18500</v>
      </c>
      <c r="I1224" s="662">
        <v>117</v>
      </c>
      <c r="J1224" s="43" t="s">
        <v>151</v>
      </c>
      <c r="K1224" s="43" t="s">
        <v>2386</v>
      </c>
      <c r="L1224" s="241"/>
      <c r="M1224" s="241"/>
      <c r="N1224" s="241"/>
    </row>
    <row r="1225" spans="1:14" s="251" customFormat="1" ht="12.75">
      <c r="A1225" s="25">
        <v>118</v>
      </c>
      <c r="B1225" s="125" t="s">
        <v>5638</v>
      </c>
      <c r="C1225" s="126" t="s">
        <v>5664</v>
      </c>
      <c r="D1225" s="55" t="s">
        <v>12</v>
      </c>
      <c r="E1225" s="55" t="s">
        <v>5665</v>
      </c>
      <c r="F1225" s="107">
        <v>21500</v>
      </c>
      <c r="G1225" s="67">
        <v>21500</v>
      </c>
      <c r="H1225" s="67">
        <v>0</v>
      </c>
      <c r="I1225" s="662">
        <v>118</v>
      </c>
      <c r="J1225" s="43" t="s">
        <v>151</v>
      </c>
      <c r="K1225" s="43" t="s">
        <v>2386</v>
      </c>
      <c r="L1225" s="241"/>
      <c r="M1225" s="241"/>
      <c r="N1225" s="241"/>
    </row>
    <row r="1226" spans="1:14" s="251" customFormat="1" ht="12.75">
      <c r="A1226" s="25">
        <v>119</v>
      </c>
      <c r="B1226" s="125" t="s">
        <v>5639</v>
      </c>
      <c r="C1226" s="126" t="s">
        <v>5664</v>
      </c>
      <c r="D1226" s="55" t="s">
        <v>12</v>
      </c>
      <c r="E1226" s="55" t="s">
        <v>5666</v>
      </c>
      <c r="F1226" s="107">
        <v>21500</v>
      </c>
      <c r="G1226" s="67">
        <v>21500</v>
      </c>
      <c r="H1226" s="67">
        <v>0</v>
      </c>
      <c r="I1226" s="662">
        <v>119</v>
      </c>
      <c r="J1226" s="43" t="s">
        <v>151</v>
      </c>
      <c r="K1226" s="43" t="s">
        <v>2386</v>
      </c>
      <c r="L1226" s="241"/>
      <c r="M1226" s="241"/>
      <c r="N1226" s="241"/>
    </row>
    <row r="1227" spans="1:14" s="251" customFormat="1" ht="12.75">
      <c r="A1227" s="25">
        <v>120</v>
      </c>
      <c r="B1227" s="125" t="s">
        <v>5640</v>
      </c>
      <c r="C1227" s="126" t="s">
        <v>5664</v>
      </c>
      <c r="D1227" s="55" t="s">
        <v>12</v>
      </c>
      <c r="E1227" s="55" t="s">
        <v>5667</v>
      </c>
      <c r="F1227" s="107">
        <v>21500</v>
      </c>
      <c r="G1227" s="67">
        <v>21500</v>
      </c>
      <c r="H1227" s="67">
        <v>0</v>
      </c>
      <c r="I1227" s="662">
        <v>120</v>
      </c>
      <c r="J1227" s="43" t="s">
        <v>151</v>
      </c>
      <c r="K1227" s="43" t="s">
        <v>2386</v>
      </c>
      <c r="L1227" s="241"/>
      <c r="M1227" s="241"/>
      <c r="N1227" s="241"/>
    </row>
    <row r="1228" spans="1:14" s="251" customFormat="1" ht="12.75">
      <c r="A1228" s="25">
        <v>121</v>
      </c>
      <c r="B1228" s="125" t="s">
        <v>5641</v>
      </c>
      <c r="C1228" s="126" t="s">
        <v>5664</v>
      </c>
      <c r="D1228" s="55" t="s">
        <v>12</v>
      </c>
      <c r="E1228" s="55" t="s">
        <v>5668</v>
      </c>
      <c r="F1228" s="107">
        <v>21500</v>
      </c>
      <c r="G1228" s="67">
        <v>21500</v>
      </c>
      <c r="H1228" s="67">
        <v>0</v>
      </c>
      <c r="I1228" s="662">
        <v>121</v>
      </c>
      <c r="J1228" s="43" t="s">
        <v>151</v>
      </c>
      <c r="K1228" s="43" t="s">
        <v>2386</v>
      </c>
      <c r="L1228" s="241"/>
      <c r="M1228" s="241"/>
      <c r="N1228" s="241"/>
    </row>
    <row r="1229" spans="1:14" s="251" customFormat="1" ht="12.75">
      <c r="A1229" s="25">
        <v>122</v>
      </c>
      <c r="B1229" s="125" t="s">
        <v>5642</v>
      </c>
      <c r="C1229" s="126" t="s">
        <v>5664</v>
      </c>
      <c r="D1229" s="55" t="s">
        <v>12</v>
      </c>
      <c r="E1229" s="55" t="s">
        <v>5669</v>
      </c>
      <c r="F1229" s="107">
        <v>21500</v>
      </c>
      <c r="G1229" s="67">
        <v>21500</v>
      </c>
      <c r="H1229" s="67">
        <v>0</v>
      </c>
      <c r="I1229" s="662">
        <v>122</v>
      </c>
      <c r="J1229" s="43" t="s">
        <v>151</v>
      </c>
      <c r="K1229" s="43" t="s">
        <v>2386</v>
      </c>
      <c r="L1229" s="241"/>
      <c r="M1229" s="241"/>
      <c r="N1229" s="241"/>
    </row>
    <row r="1230" spans="1:14" s="251" customFormat="1" ht="12.75">
      <c r="A1230" s="25">
        <v>123</v>
      </c>
      <c r="B1230" s="125" t="s">
        <v>5643</v>
      </c>
      <c r="C1230" s="126" t="s">
        <v>5664</v>
      </c>
      <c r="D1230" s="55" t="s">
        <v>12</v>
      </c>
      <c r="E1230" s="55" t="s">
        <v>5670</v>
      </c>
      <c r="F1230" s="107">
        <v>21500</v>
      </c>
      <c r="G1230" s="67">
        <v>21500</v>
      </c>
      <c r="H1230" s="67">
        <v>0</v>
      </c>
      <c r="I1230" s="662">
        <v>123</v>
      </c>
      <c r="J1230" s="43" t="s">
        <v>151</v>
      </c>
      <c r="K1230" s="43" t="s">
        <v>2386</v>
      </c>
      <c r="L1230" s="241"/>
      <c r="M1230" s="241"/>
      <c r="N1230" s="241"/>
    </row>
    <row r="1231" spans="1:14" s="251" customFormat="1" ht="12.75">
      <c r="A1231" s="25">
        <v>124</v>
      </c>
      <c r="B1231" s="125" t="s">
        <v>5644</v>
      </c>
      <c r="C1231" s="126" t="s">
        <v>5664</v>
      </c>
      <c r="D1231" s="55" t="s">
        <v>12</v>
      </c>
      <c r="E1231" s="55" t="s">
        <v>5671</v>
      </c>
      <c r="F1231" s="107">
        <v>21500</v>
      </c>
      <c r="G1231" s="67">
        <v>21500</v>
      </c>
      <c r="H1231" s="67">
        <v>0</v>
      </c>
      <c r="I1231" s="662">
        <v>124</v>
      </c>
      <c r="J1231" s="43" t="s">
        <v>151</v>
      </c>
      <c r="K1231" s="43" t="s">
        <v>2386</v>
      </c>
      <c r="L1231" s="241"/>
      <c r="M1231" s="241"/>
      <c r="N1231" s="241"/>
    </row>
    <row r="1232" spans="1:14" s="251" customFormat="1" ht="12.75">
      <c r="A1232" s="25">
        <v>125</v>
      </c>
      <c r="B1232" s="125" t="s">
        <v>5645</v>
      </c>
      <c r="C1232" s="126" t="s">
        <v>5664</v>
      </c>
      <c r="D1232" s="55" t="s">
        <v>12</v>
      </c>
      <c r="E1232" s="55" t="s">
        <v>5672</v>
      </c>
      <c r="F1232" s="107">
        <v>21500</v>
      </c>
      <c r="G1232" s="67">
        <v>21500</v>
      </c>
      <c r="H1232" s="67">
        <v>0</v>
      </c>
      <c r="I1232" s="662">
        <v>125</v>
      </c>
      <c r="J1232" s="43" t="s">
        <v>151</v>
      </c>
      <c r="K1232" s="43" t="s">
        <v>2386</v>
      </c>
      <c r="L1232" s="241"/>
      <c r="M1232" s="241"/>
      <c r="N1232" s="241"/>
    </row>
    <row r="1233" spans="1:14" s="251" customFormat="1" ht="12.75">
      <c r="A1233" s="25">
        <v>126</v>
      </c>
      <c r="B1233" s="125" t="s">
        <v>5646</v>
      </c>
      <c r="C1233" s="126" t="s">
        <v>5664</v>
      </c>
      <c r="D1233" s="55" t="s">
        <v>12</v>
      </c>
      <c r="E1233" s="55" t="s">
        <v>5673</v>
      </c>
      <c r="F1233" s="107">
        <v>21500</v>
      </c>
      <c r="G1233" s="67">
        <v>21500</v>
      </c>
      <c r="H1233" s="67">
        <v>0</v>
      </c>
      <c r="I1233" s="662">
        <v>126</v>
      </c>
      <c r="J1233" s="43" t="s">
        <v>151</v>
      </c>
      <c r="K1233" s="43" t="s">
        <v>2386</v>
      </c>
      <c r="L1233" s="241"/>
      <c r="M1233" s="241"/>
      <c r="N1233" s="241"/>
    </row>
    <row r="1234" spans="1:14" s="251" customFormat="1" ht="12.75">
      <c r="A1234" s="25">
        <v>127</v>
      </c>
      <c r="B1234" s="125" t="s">
        <v>5647</v>
      </c>
      <c r="C1234" s="126" t="s">
        <v>5664</v>
      </c>
      <c r="D1234" s="55" t="s">
        <v>12</v>
      </c>
      <c r="E1234" s="55" t="s">
        <v>5674</v>
      </c>
      <c r="F1234" s="107">
        <v>21500</v>
      </c>
      <c r="G1234" s="67">
        <v>21500</v>
      </c>
      <c r="H1234" s="67">
        <v>0</v>
      </c>
      <c r="I1234" s="662">
        <v>127</v>
      </c>
      <c r="J1234" s="43" t="s">
        <v>151</v>
      </c>
      <c r="K1234" s="43" t="s">
        <v>2386</v>
      </c>
      <c r="L1234" s="241"/>
      <c r="M1234" s="241"/>
      <c r="N1234" s="241"/>
    </row>
    <row r="1235" spans="1:14" s="251" customFormat="1" ht="12.75">
      <c r="A1235" s="25">
        <v>128</v>
      </c>
      <c r="B1235" s="125" t="s">
        <v>5648</v>
      </c>
      <c r="C1235" s="126" t="s">
        <v>5664</v>
      </c>
      <c r="D1235" s="55" t="s">
        <v>12</v>
      </c>
      <c r="E1235" s="55" t="s">
        <v>5675</v>
      </c>
      <c r="F1235" s="107">
        <v>21500</v>
      </c>
      <c r="G1235" s="67">
        <v>21500</v>
      </c>
      <c r="H1235" s="67">
        <v>0</v>
      </c>
      <c r="I1235" s="662">
        <v>128</v>
      </c>
      <c r="J1235" s="43" t="s">
        <v>151</v>
      </c>
      <c r="K1235" s="43" t="s">
        <v>2386</v>
      </c>
      <c r="L1235" s="241"/>
      <c r="M1235" s="241"/>
      <c r="N1235" s="241"/>
    </row>
    <row r="1236" spans="1:14" s="251" customFormat="1" ht="12.75">
      <c r="A1236" s="25">
        <v>129</v>
      </c>
      <c r="B1236" s="125" t="s">
        <v>5649</v>
      </c>
      <c r="C1236" s="126" t="s">
        <v>5664</v>
      </c>
      <c r="D1236" s="55" t="s">
        <v>12</v>
      </c>
      <c r="E1236" s="55" t="s">
        <v>5676</v>
      </c>
      <c r="F1236" s="107">
        <v>21500</v>
      </c>
      <c r="G1236" s="67">
        <v>21500</v>
      </c>
      <c r="H1236" s="67">
        <v>0</v>
      </c>
      <c r="I1236" s="662">
        <v>129</v>
      </c>
      <c r="J1236" s="43" t="s">
        <v>151</v>
      </c>
      <c r="K1236" s="43" t="s">
        <v>2386</v>
      </c>
      <c r="L1236" s="241"/>
      <c r="M1236" s="241"/>
      <c r="N1236" s="241"/>
    </row>
    <row r="1237" spans="1:14" s="251" customFormat="1" ht="12.75">
      <c r="A1237" s="25">
        <v>130</v>
      </c>
      <c r="B1237" s="125" t="s">
        <v>5650</v>
      </c>
      <c r="C1237" s="126" t="s">
        <v>5664</v>
      </c>
      <c r="D1237" s="55" t="s">
        <v>12</v>
      </c>
      <c r="E1237" s="55" t="s">
        <v>5677</v>
      </c>
      <c r="F1237" s="107">
        <v>21500</v>
      </c>
      <c r="G1237" s="67">
        <v>21500</v>
      </c>
      <c r="H1237" s="67">
        <v>0</v>
      </c>
      <c r="I1237" s="662">
        <v>130</v>
      </c>
      <c r="J1237" s="43" t="s">
        <v>151</v>
      </c>
      <c r="K1237" s="43" t="s">
        <v>2386</v>
      </c>
      <c r="L1237" s="241"/>
      <c r="M1237" s="241"/>
      <c r="N1237" s="241"/>
    </row>
    <row r="1238" spans="1:14" s="251" customFormat="1" ht="12.75">
      <c r="A1238" s="25">
        <v>131</v>
      </c>
      <c r="B1238" s="125" t="s">
        <v>5651</v>
      </c>
      <c r="C1238" s="126" t="s">
        <v>5664</v>
      </c>
      <c r="D1238" s="55" t="s">
        <v>12</v>
      </c>
      <c r="E1238" s="55" t="s">
        <v>5678</v>
      </c>
      <c r="F1238" s="107">
        <v>21500</v>
      </c>
      <c r="G1238" s="67">
        <v>21500</v>
      </c>
      <c r="H1238" s="67">
        <v>0</v>
      </c>
      <c r="I1238" s="662">
        <v>131</v>
      </c>
      <c r="J1238" s="43" t="s">
        <v>151</v>
      </c>
      <c r="K1238" s="43" t="s">
        <v>2386</v>
      </c>
      <c r="L1238" s="241"/>
      <c r="M1238" s="241"/>
      <c r="N1238" s="241"/>
    </row>
    <row r="1239" spans="1:14" s="251" customFormat="1" ht="12.75">
      <c r="A1239" s="25">
        <v>132</v>
      </c>
      <c r="B1239" s="125" t="s">
        <v>5652</v>
      </c>
      <c r="C1239" s="126" t="s">
        <v>5664</v>
      </c>
      <c r="D1239" s="55" t="s">
        <v>12</v>
      </c>
      <c r="E1239" s="55" t="s">
        <v>5679</v>
      </c>
      <c r="F1239" s="107">
        <v>21500</v>
      </c>
      <c r="G1239" s="67">
        <v>21500</v>
      </c>
      <c r="H1239" s="67">
        <v>0</v>
      </c>
      <c r="I1239" s="662">
        <v>132</v>
      </c>
      <c r="J1239" s="43" t="s">
        <v>151</v>
      </c>
      <c r="K1239" s="43" t="s">
        <v>2386</v>
      </c>
      <c r="L1239" s="241"/>
      <c r="M1239" s="241"/>
      <c r="N1239" s="241"/>
    </row>
    <row r="1240" spans="1:14" s="251" customFormat="1" ht="12.75">
      <c r="A1240" s="25">
        <v>133</v>
      </c>
      <c r="B1240" s="125" t="s">
        <v>5653</v>
      </c>
      <c r="C1240" s="126" t="s">
        <v>5664</v>
      </c>
      <c r="D1240" s="55" t="s">
        <v>12</v>
      </c>
      <c r="E1240" s="55" t="s">
        <v>5680</v>
      </c>
      <c r="F1240" s="107">
        <v>21500</v>
      </c>
      <c r="G1240" s="67">
        <v>21500</v>
      </c>
      <c r="H1240" s="67">
        <v>0</v>
      </c>
      <c r="I1240" s="662">
        <v>133</v>
      </c>
      <c r="J1240" s="43" t="s">
        <v>151</v>
      </c>
      <c r="K1240" s="43" t="s">
        <v>2386</v>
      </c>
      <c r="L1240" s="241"/>
      <c r="M1240" s="241"/>
      <c r="N1240" s="241"/>
    </row>
    <row r="1241" spans="1:14" s="251" customFormat="1" ht="12.75">
      <c r="A1241" s="25">
        <v>134</v>
      </c>
      <c r="B1241" s="125" t="s">
        <v>5654</v>
      </c>
      <c r="C1241" s="126" t="s">
        <v>5664</v>
      </c>
      <c r="D1241" s="55" t="s">
        <v>12</v>
      </c>
      <c r="E1241" s="55" t="s">
        <v>5681</v>
      </c>
      <c r="F1241" s="107">
        <v>21500</v>
      </c>
      <c r="G1241" s="67">
        <v>21500</v>
      </c>
      <c r="H1241" s="67">
        <v>0</v>
      </c>
      <c r="I1241" s="662">
        <v>134</v>
      </c>
      <c r="J1241" s="43" t="s">
        <v>151</v>
      </c>
      <c r="K1241" s="43" t="s">
        <v>2386</v>
      </c>
      <c r="L1241" s="241"/>
      <c r="M1241" s="241"/>
      <c r="N1241" s="241"/>
    </row>
    <row r="1242" spans="1:14" s="251" customFormat="1" ht="12.75">
      <c r="A1242" s="25">
        <v>135</v>
      </c>
      <c r="B1242" s="125" t="s">
        <v>5655</v>
      </c>
      <c r="C1242" s="126" t="s">
        <v>5664</v>
      </c>
      <c r="D1242" s="55" t="s">
        <v>12</v>
      </c>
      <c r="E1242" s="55" t="s">
        <v>5682</v>
      </c>
      <c r="F1242" s="107">
        <v>21500</v>
      </c>
      <c r="G1242" s="67">
        <v>21500</v>
      </c>
      <c r="H1242" s="67">
        <v>0</v>
      </c>
      <c r="I1242" s="662">
        <v>135</v>
      </c>
      <c r="J1242" s="43" t="s">
        <v>151</v>
      </c>
      <c r="K1242" s="43" t="s">
        <v>2386</v>
      </c>
      <c r="L1242" s="241"/>
      <c r="M1242" s="241"/>
      <c r="N1242" s="241"/>
    </row>
    <row r="1243" spans="1:14" s="251" customFormat="1" ht="12.75">
      <c r="A1243" s="25">
        <v>136</v>
      </c>
      <c r="B1243" s="125" t="s">
        <v>5656</v>
      </c>
      <c r="C1243" s="126" t="s">
        <v>5664</v>
      </c>
      <c r="D1243" s="55" t="s">
        <v>12</v>
      </c>
      <c r="E1243" s="55" t="s">
        <v>5683</v>
      </c>
      <c r="F1243" s="107">
        <v>21500</v>
      </c>
      <c r="G1243" s="67">
        <v>21500</v>
      </c>
      <c r="H1243" s="67">
        <v>0</v>
      </c>
      <c r="I1243" s="662">
        <v>136</v>
      </c>
      <c r="J1243" s="43" t="s">
        <v>151</v>
      </c>
      <c r="K1243" s="43" t="s">
        <v>2386</v>
      </c>
      <c r="L1243" s="241"/>
      <c r="M1243" s="241"/>
      <c r="N1243" s="241"/>
    </row>
    <row r="1244" spans="1:14" s="251" customFormat="1" ht="12.75">
      <c r="A1244" s="25">
        <v>137</v>
      </c>
      <c r="B1244" s="125" t="s">
        <v>5657</v>
      </c>
      <c r="C1244" s="126" t="s">
        <v>5664</v>
      </c>
      <c r="D1244" s="55" t="s">
        <v>12</v>
      </c>
      <c r="E1244" s="55" t="s">
        <v>5684</v>
      </c>
      <c r="F1244" s="107">
        <v>21500</v>
      </c>
      <c r="G1244" s="67">
        <v>21500</v>
      </c>
      <c r="H1244" s="67">
        <v>0</v>
      </c>
      <c r="I1244" s="662">
        <v>137</v>
      </c>
      <c r="J1244" s="43" t="s">
        <v>151</v>
      </c>
      <c r="K1244" s="43" t="s">
        <v>2386</v>
      </c>
      <c r="L1244" s="241"/>
      <c r="M1244" s="241"/>
      <c r="N1244" s="241"/>
    </row>
    <row r="1245" spans="1:14" s="251" customFormat="1" ht="12.75">
      <c r="A1245" s="25">
        <v>138</v>
      </c>
      <c r="B1245" s="125" t="s">
        <v>5658</v>
      </c>
      <c r="C1245" s="126" t="s">
        <v>5664</v>
      </c>
      <c r="D1245" s="55" t="s">
        <v>12</v>
      </c>
      <c r="E1245" s="55" t="s">
        <v>5685</v>
      </c>
      <c r="F1245" s="107">
        <v>21500</v>
      </c>
      <c r="G1245" s="67">
        <v>21500</v>
      </c>
      <c r="H1245" s="67">
        <v>0</v>
      </c>
      <c r="I1245" s="662">
        <v>138</v>
      </c>
      <c r="J1245" s="43" t="s">
        <v>151</v>
      </c>
      <c r="K1245" s="43" t="s">
        <v>2386</v>
      </c>
      <c r="L1245" s="241"/>
      <c r="M1245" s="241"/>
      <c r="N1245" s="241"/>
    </row>
    <row r="1246" spans="1:14" s="251" customFormat="1" ht="12.75">
      <c r="A1246" s="25">
        <v>139</v>
      </c>
      <c r="B1246" s="125" t="s">
        <v>5659</v>
      </c>
      <c r="C1246" s="126" t="s">
        <v>5664</v>
      </c>
      <c r="D1246" s="55" t="s">
        <v>12</v>
      </c>
      <c r="E1246" s="55" t="s">
        <v>5686</v>
      </c>
      <c r="F1246" s="107">
        <v>21500</v>
      </c>
      <c r="G1246" s="67">
        <v>21500</v>
      </c>
      <c r="H1246" s="67">
        <v>0</v>
      </c>
      <c r="I1246" s="662">
        <v>139</v>
      </c>
      <c r="J1246" s="43" t="s">
        <v>151</v>
      </c>
      <c r="K1246" s="43" t="s">
        <v>2386</v>
      </c>
      <c r="L1246" s="241"/>
      <c r="M1246" s="241"/>
      <c r="N1246" s="241"/>
    </row>
    <row r="1247" spans="1:14" s="251" customFormat="1" ht="12.75">
      <c r="A1247" s="25">
        <v>140</v>
      </c>
      <c r="B1247" s="125" t="s">
        <v>5660</v>
      </c>
      <c r="C1247" s="126" t="s">
        <v>5754</v>
      </c>
      <c r="D1247" s="55" t="s">
        <v>12</v>
      </c>
      <c r="E1247" s="55" t="s">
        <v>5687</v>
      </c>
      <c r="F1247" s="107">
        <v>21500</v>
      </c>
      <c r="G1247" s="67">
        <v>21500</v>
      </c>
      <c r="H1247" s="67">
        <v>0</v>
      </c>
      <c r="I1247" s="662">
        <v>140</v>
      </c>
      <c r="J1247" s="43" t="s">
        <v>151</v>
      </c>
      <c r="K1247" s="43" t="s">
        <v>2386</v>
      </c>
      <c r="L1247" s="241"/>
      <c r="M1247" s="241"/>
      <c r="N1247" s="241"/>
    </row>
    <row r="1248" spans="1:14" s="251" customFormat="1" ht="12.75">
      <c r="A1248" s="25">
        <v>141</v>
      </c>
      <c r="B1248" s="125" t="s">
        <v>5661</v>
      </c>
      <c r="C1248" s="126" t="s">
        <v>5664</v>
      </c>
      <c r="D1248" s="55" t="s">
        <v>12</v>
      </c>
      <c r="E1248" s="55" t="s">
        <v>5688</v>
      </c>
      <c r="F1248" s="107">
        <v>21500</v>
      </c>
      <c r="G1248" s="67">
        <v>21500</v>
      </c>
      <c r="H1248" s="67">
        <v>0</v>
      </c>
      <c r="I1248" s="662">
        <v>141</v>
      </c>
      <c r="J1248" s="43" t="s">
        <v>151</v>
      </c>
      <c r="K1248" s="43" t="s">
        <v>2386</v>
      </c>
      <c r="L1248" s="241"/>
      <c r="M1248" s="241"/>
      <c r="N1248" s="241"/>
    </row>
    <row r="1249" spans="1:14" s="251" customFormat="1" ht="12.75">
      <c r="A1249" s="25">
        <v>142</v>
      </c>
      <c r="B1249" s="125" t="s">
        <v>5662</v>
      </c>
      <c r="C1249" s="126" t="s">
        <v>5664</v>
      </c>
      <c r="D1249" s="55" t="s">
        <v>12</v>
      </c>
      <c r="E1249" s="55" t="s">
        <v>5689</v>
      </c>
      <c r="F1249" s="107">
        <v>21500</v>
      </c>
      <c r="G1249" s="67">
        <v>21500</v>
      </c>
      <c r="H1249" s="67">
        <v>0</v>
      </c>
      <c r="I1249" s="662">
        <v>142</v>
      </c>
      <c r="J1249" s="43" t="s">
        <v>151</v>
      </c>
      <c r="K1249" s="43" t="s">
        <v>2386</v>
      </c>
      <c r="L1249" s="241"/>
      <c r="M1249" s="241"/>
      <c r="N1249" s="241"/>
    </row>
    <row r="1250" spans="1:14" s="251" customFormat="1" ht="12.75">
      <c r="A1250" s="25">
        <v>143</v>
      </c>
      <c r="B1250" s="125" t="s">
        <v>5663</v>
      </c>
      <c r="C1250" s="126" t="s">
        <v>5664</v>
      </c>
      <c r="D1250" s="55" t="s">
        <v>12</v>
      </c>
      <c r="E1250" s="55" t="s">
        <v>5690</v>
      </c>
      <c r="F1250" s="107">
        <v>21500</v>
      </c>
      <c r="G1250" s="67">
        <v>21500</v>
      </c>
      <c r="H1250" s="67">
        <v>0</v>
      </c>
      <c r="I1250" s="662">
        <v>143</v>
      </c>
      <c r="J1250" s="43" t="s">
        <v>151</v>
      </c>
      <c r="K1250" s="43" t="s">
        <v>2386</v>
      </c>
      <c r="L1250" s="241"/>
      <c r="M1250" s="241"/>
      <c r="N1250" s="241"/>
    </row>
    <row r="1251" spans="1:14" s="251" customFormat="1" ht="12.75">
      <c r="A1251" s="25">
        <v>144</v>
      </c>
      <c r="B1251" s="125" t="s">
        <v>5691</v>
      </c>
      <c r="C1251" s="126" t="s">
        <v>5715</v>
      </c>
      <c r="D1251" s="55" t="s">
        <v>12</v>
      </c>
      <c r="E1251" s="55" t="s">
        <v>5730</v>
      </c>
      <c r="F1251" s="107">
        <v>5496186</v>
      </c>
      <c r="G1251" s="67">
        <v>0</v>
      </c>
      <c r="H1251" s="107">
        <v>5496186</v>
      </c>
      <c r="I1251" s="662">
        <v>144</v>
      </c>
      <c r="J1251" s="43" t="s">
        <v>151</v>
      </c>
      <c r="K1251" s="43" t="s">
        <v>2386</v>
      </c>
      <c r="L1251" s="241"/>
      <c r="M1251" s="241"/>
      <c r="N1251" s="241"/>
    </row>
    <row r="1252" spans="1:14" s="251" customFormat="1" ht="12.75">
      <c r="A1252" s="25">
        <v>145</v>
      </c>
      <c r="B1252" s="125" t="s">
        <v>5692</v>
      </c>
      <c r="C1252" s="126" t="s">
        <v>5716</v>
      </c>
      <c r="D1252" s="55" t="s">
        <v>12</v>
      </c>
      <c r="E1252" s="55" t="s">
        <v>5731</v>
      </c>
      <c r="F1252" s="107">
        <v>210790</v>
      </c>
      <c r="G1252" s="67">
        <v>0</v>
      </c>
      <c r="H1252" s="107">
        <v>210790</v>
      </c>
      <c r="I1252" s="662">
        <v>145</v>
      </c>
      <c r="J1252" s="43" t="s">
        <v>151</v>
      </c>
      <c r="K1252" s="43" t="s">
        <v>2386</v>
      </c>
      <c r="L1252" s="241"/>
      <c r="M1252" s="241"/>
      <c r="N1252" s="241"/>
    </row>
    <row r="1253" spans="1:14" s="251" customFormat="1" ht="12.75">
      <c r="A1253" s="25">
        <v>146</v>
      </c>
      <c r="B1253" s="125" t="s">
        <v>5693</v>
      </c>
      <c r="C1253" s="126" t="s">
        <v>5717</v>
      </c>
      <c r="D1253" s="55" t="s">
        <v>12</v>
      </c>
      <c r="E1253" s="55" t="s">
        <v>5732</v>
      </c>
      <c r="F1253" s="107">
        <v>702697</v>
      </c>
      <c r="G1253" s="67">
        <v>0</v>
      </c>
      <c r="H1253" s="107">
        <v>702697</v>
      </c>
      <c r="I1253" s="662">
        <v>146</v>
      </c>
      <c r="J1253" s="43" t="s">
        <v>151</v>
      </c>
      <c r="K1253" s="43" t="s">
        <v>2386</v>
      </c>
      <c r="L1253" s="241"/>
      <c r="M1253" s="241"/>
      <c r="N1253" s="241"/>
    </row>
    <row r="1254" spans="1:14" s="251" customFormat="1" ht="12.75">
      <c r="A1254" s="25">
        <v>147</v>
      </c>
      <c r="B1254" s="125" t="s">
        <v>5694</v>
      </c>
      <c r="C1254" s="126" t="s">
        <v>5718</v>
      </c>
      <c r="D1254" s="55" t="s">
        <v>12</v>
      </c>
      <c r="E1254" s="55" t="s">
        <v>5733</v>
      </c>
      <c r="F1254" s="107">
        <v>385280</v>
      </c>
      <c r="G1254" s="67">
        <v>0</v>
      </c>
      <c r="H1254" s="107">
        <v>385280</v>
      </c>
      <c r="I1254" s="662">
        <v>147</v>
      </c>
      <c r="J1254" s="43" t="s">
        <v>151</v>
      </c>
      <c r="K1254" s="43" t="s">
        <v>2386</v>
      </c>
      <c r="L1254" s="241"/>
      <c r="M1254" s="241"/>
      <c r="N1254" s="241"/>
    </row>
    <row r="1255" spans="1:14" s="251" customFormat="1" ht="12.75">
      <c r="A1255" s="25">
        <v>148</v>
      </c>
      <c r="B1255" s="125" t="s">
        <v>5695</v>
      </c>
      <c r="C1255" s="126" t="s">
        <v>5719</v>
      </c>
      <c r="D1255" s="55" t="s">
        <v>12</v>
      </c>
      <c r="E1255" s="55" t="s">
        <v>5734</v>
      </c>
      <c r="F1255" s="107">
        <v>247439</v>
      </c>
      <c r="G1255" s="67">
        <v>0</v>
      </c>
      <c r="H1255" s="107">
        <v>247439</v>
      </c>
      <c r="I1255" s="662">
        <v>148</v>
      </c>
      <c r="J1255" s="43" t="s">
        <v>151</v>
      </c>
      <c r="K1255" s="43" t="s">
        <v>2386</v>
      </c>
      <c r="L1255" s="241"/>
      <c r="M1255" s="241"/>
      <c r="N1255" s="241"/>
    </row>
    <row r="1256" spans="1:14" s="251" customFormat="1" ht="12.75">
      <c r="A1256" s="25">
        <v>149</v>
      </c>
      <c r="B1256" s="125" t="s">
        <v>5696</v>
      </c>
      <c r="C1256" s="126" t="s">
        <v>5720</v>
      </c>
      <c r="D1256" s="55" t="s">
        <v>12</v>
      </c>
      <c r="E1256" s="55" t="s">
        <v>5735</v>
      </c>
      <c r="F1256" s="107">
        <v>271698</v>
      </c>
      <c r="G1256" s="67">
        <v>0</v>
      </c>
      <c r="H1256" s="107">
        <v>271698</v>
      </c>
      <c r="I1256" s="662">
        <v>149</v>
      </c>
      <c r="J1256" s="43" t="s">
        <v>151</v>
      </c>
      <c r="K1256" s="43" t="s">
        <v>2386</v>
      </c>
      <c r="L1256" s="241"/>
      <c r="M1256" s="241"/>
      <c r="N1256" s="241"/>
    </row>
    <row r="1257" spans="1:14" s="251" customFormat="1" ht="12.75">
      <c r="A1257" s="25">
        <v>150</v>
      </c>
      <c r="B1257" s="125" t="s">
        <v>5697</v>
      </c>
      <c r="C1257" s="126" t="s">
        <v>5721</v>
      </c>
      <c r="D1257" s="55" t="s">
        <v>12</v>
      </c>
      <c r="E1257" s="55" t="s">
        <v>5736</v>
      </c>
      <c r="F1257" s="107">
        <v>97262</v>
      </c>
      <c r="G1257" s="67">
        <v>0</v>
      </c>
      <c r="H1257" s="107">
        <v>97262</v>
      </c>
      <c r="I1257" s="662">
        <v>150</v>
      </c>
      <c r="J1257" s="43" t="s">
        <v>151</v>
      </c>
      <c r="K1257" s="43" t="s">
        <v>2386</v>
      </c>
      <c r="L1257" s="241"/>
      <c r="M1257" s="241"/>
      <c r="N1257" s="241"/>
    </row>
    <row r="1258" spans="1:14" s="251" customFormat="1" ht="12.75">
      <c r="A1258" s="25">
        <v>151</v>
      </c>
      <c r="B1258" s="125" t="s">
        <v>5698</v>
      </c>
      <c r="C1258" s="126" t="s">
        <v>5721</v>
      </c>
      <c r="D1258" s="55" t="s">
        <v>12</v>
      </c>
      <c r="E1258" s="55" t="s">
        <v>5737</v>
      </c>
      <c r="F1258" s="107">
        <v>97262</v>
      </c>
      <c r="G1258" s="67">
        <v>0</v>
      </c>
      <c r="H1258" s="107">
        <v>97262</v>
      </c>
      <c r="I1258" s="662">
        <v>151</v>
      </c>
      <c r="J1258" s="43" t="s">
        <v>151</v>
      </c>
      <c r="K1258" s="43" t="s">
        <v>2386</v>
      </c>
      <c r="L1258" s="241"/>
      <c r="M1258" s="241"/>
      <c r="N1258" s="241"/>
    </row>
    <row r="1259" spans="1:14" s="251" customFormat="1" ht="12.75">
      <c r="A1259" s="25">
        <v>152</v>
      </c>
      <c r="B1259" s="125" t="s">
        <v>5699</v>
      </c>
      <c r="C1259" s="126" t="s">
        <v>5721</v>
      </c>
      <c r="D1259" s="55" t="s">
        <v>12</v>
      </c>
      <c r="E1259" s="55" t="s">
        <v>5738</v>
      </c>
      <c r="F1259" s="107">
        <v>97262</v>
      </c>
      <c r="G1259" s="67">
        <v>0</v>
      </c>
      <c r="H1259" s="107">
        <v>97262</v>
      </c>
      <c r="I1259" s="662">
        <v>152</v>
      </c>
      <c r="J1259" s="43" t="s">
        <v>151</v>
      </c>
      <c r="K1259" s="43" t="s">
        <v>2386</v>
      </c>
      <c r="L1259" s="241"/>
      <c r="M1259" s="241"/>
      <c r="N1259" s="241"/>
    </row>
    <row r="1260" spans="1:14" s="251" customFormat="1" ht="12.75">
      <c r="A1260" s="25">
        <v>153</v>
      </c>
      <c r="B1260" s="125" t="s">
        <v>5700</v>
      </c>
      <c r="C1260" s="126" t="s">
        <v>5722</v>
      </c>
      <c r="D1260" s="55" t="s">
        <v>12</v>
      </c>
      <c r="E1260" s="55" t="s">
        <v>5739</v>
      </c>
      <c r="F1260" s="107">
        <v>45095</v>
      </c>
      <c r="G1260" s="67">
        <v>0</v>
      </c>
      <c r="H1260" s="107">
        <v>45095</v>
      </c>
      <c r="I1260" s="662">
        <v>153</v>
      </c>
      <c r="J1260" s="43" t="s">
        <v>151</v>
      </c>
      <c r="K1260" s="43" t="s">
        <v>2386</v>
      </c>
      <c r="L1260" s="241"/>
      <c r="M1260" s="241"/>
      <c r="N1260" s="241"/>
    </row>
    <row r="1261" spans="1:14" s="251" customFormat="1" ht="12.75">
      <c r="A1261" s="25">
        <v>154</v>
      </c>
      <c r="B1261" s="125" t="s">
        <v>5701</v>
      </c>
      <c r="C1261" s="126" t="s">
        <v>5722</v>
      </c>
      <c r="D1261" s="55" t="s">
        <v>12</v>
      </c>
      <c r="E1261" s="55" t="s">
        <v>5740</v>
      </c>
      <c r="F1261" s="107">
        <v>32003</v>
      </c>
      <c r="G1261" s="67">
        <v>0</v>
      </c>
      <c r="H1261" s="107">
        <v>32003</v>
      </c>
      <c r="I1261" s="662">
        <v>154</v>
      </c>
      <c r="J1261" s="43" t="s">
        <v>151</v>
      </c>
      <c r="K1261" s="43" t="s">
        <v>2386</v>
      </c>
      <c r="L1261" s="241"/>
      <c r="M1261" s="241"/>
      <c r="N1261" s="241"/>
    </row>
    <row r="1262" spans="1:14" s="251" customFormat="1" ht="12.75">
      <c r="A1262" s="25">
        <v>155</v>
      </c>
      <c r="B1262" s="125" t="s">
        <v>5702</v>
      </c>
      <c r="C1262" s="126" t="s">
        <v>5722</v>
      </c>
      <c r="D1262" s="55" t="s">
        <v>12</v>
      </c>
      <c r="E1262" s="55" t="s">
        <v>5741</v>
      </c>
      <c r="F1262" s="107">
        <v>32003</v>
      </c>
      <c r="G1262" s="67">
        <v>0</v>
      </c>
      <c r="H1262" s="107">
        <v>32003</v>
      </c>
      <c r="I1262" s="662">
        <v>155</v>
      </c>
      <c r="J1262" s="43" t="s">
        <v>151</v>
      </c>
      <c r="K1262" s="43" t="s">
        <v>2386</v>
      </c>
      <c r="L1262" s="241"/>
      <c r="M1262" s="241"/>
      <c r="N1262" s="241"/>
    </row>
    <row r="1263" spans="1:14" s="251" customFormat="1" ht="12.75">
      <c r="A1263" s="25">
        <v>156</v>
      </c>
      <c r="B1263" s="125" t="s">
        <v>5703</v>
      </c>
      <c r="C1263" s="126" t="s">
        <v>5723</v>
      </c>
      <c r="D1263" s="55" t="s">
        <v>12</v>
      </c>
      <c r="E1263" s="55" t="s">
        <v>5742</v>
      </c>
      <c r="F1263" s="107">
        <v>106353</v>
      </c>
      <c r="G1263" s="67">
        <v>0</v>
      </c>
      <c r="H1263" s="107">
        <v>106353</v>
      </c>
      <c r="I1263" s="662">
        <v>156</v>
      </c>
      <c r="J1263" s="43" t="s">
        <v>151</v>
      </c>
      <c r="K1263" s="43" t="s">
        <v>2386</v>
      </c>
      <c r="L1263" s="241"/>
      <c r="M1263" s="241"/>
      <c r="N1263" s="241"/>
    </row>
    <row r="1264" spans="1:14" s="251" customFormat="1" ht="12.75">
      <c r="A1264" s="25">
        <v>157</v>
      </c>
      <c r="B1264" s="125" t="s">
        <v>5704</v>
      </c>
      <c r="C1264" s="126" t="s">
        <v>5724</v>
      </c>
      <c r="D1264" s="55" t="s">
        <v>12</v>
      </c>
      <c r="E1264" s="55" t="s">
        <v>5743</v>
      </c>
      <c r="F1264" s="107">
        <v>26232</v>
      </c>
      <c r="G1264" s="67">
        <v>0</v>
      </c>
      <c r="H1264" s="107">
        <v>26232</v>
      </c>
      <c r="I1264" s="662">
        <v>157</v>
      </c>
      <c r="J1264" s="43" t="s">
        <v>151</v>
      </c>
      <c r="K1264" s="43" t="s">
        <v>2386</v>
      </c>
      <c r="L1264" s="241"/>
      <c r="M1264" s="241"/>
      <c r="N1264" s="241"/>
    </row>
    <row r="1265" spans="1:14" s="251" customFormat="1" ht="12.75">
      <c r="A1265" s="25">
        <v>158</v>
      </c>
      <c r="B1265" s="125" t="s">
        <v>5705</v>
      </c>
      <c r="C1265" s="126" t="s">
        <v>5724</v>
      </c>
      <c r="D1265" s="55" t="s">
        <v>12</v>
      </c>
      <c r="E1265" s="55" t="s">
        <v>5744</v>
      </c>
      <c r="F1265" s="107">
        <v>26232</v>
      </c>
      <c r="G1265" s="67">
        <v>0</v>
      </c>
      <c r="H1265" s="107">
        <v>26232</v>
      </c>
      <c r="I1265" s="662">
        <v>158</v>
      </c>
      <c r="J1265" s="43" t="s">
        <v>151</v>
      </c>
      <c r="K1265" s="43" t="s">
        <v>2386</v>
      </c>
      <c r="L1265" s="241"/>
      <c r="M1265" s="241"/>
      <c r="N1265" s="241"/>
    </row>
    <row r="1266" spans="1:14" s="251" customFormat="1" ht="12.75">
      <c r="A1266" s="25">
        <v>159</v>
      </c>
      <c r="B1266" s="125" t="s">
        <v>5706</v>
      </c>
      <c r="C1266" s="126" t="s">
        <v>5724</v>
      </c>
      <c r="D1266" s="55" t="s">
        <v>12</v>
      </c>
      <c r="E1266" s="55" t="s">
        <v>5745</v>
      </c>
      <c r="F1266" s="107">
        <v>26232</v>
      </c>
      <c r="G1266" s="67">
        <v>0</v>
      </c>
      <c r="H1266" s="107">
        <v>26232</v>
      </c>
      <c r="I1266" s="662">
        <v>159</v>
      </c>
      <c r="J1266" s="43" t="s">
        <v>151</v>
      </c>
      <c r="K1266" s="43" t="s">
        <v>2386</v>
      </c>
      <c r="L1266" s="241"/>
      <c r="M1266" s="241"/>
      <c r="N1266" s="241"/>
    </row>
    <row r="1267" spans="1:14" s="251" customFormat="1" ht="12.75">
      <c r="A1267" s="25">
        <v>160</v>
      </c>
      <c r="B1267" s="125" t="s">
        <v>5707</v>
      </c>
      <c r="C1267" s="126" t="s">
        <v>5724</v>
      </c>
      <c r="D1267" s="55" t="s">
        <v>12</v>
      </c>
      <c r="E1267" s="55" t="s">
        <v>5746</v>
      </c>
      <c r="F1267" s="107">
        <v>26232</v>
      </c>
      <c r="G1267" s="67">
        <v>0</v>
      </c>
      <c r="H1267" s="107">
        <v>26232</v>
      </c>
      <c r="I1267" s="662">
        <v>160</v>
      </c>
      <c r="J1267" s="43" t="s">
        <v>151</v>
      </c>
      <c r="K1267" s="43" t="s">
        <v>2386</v>
      </c>
      <c r="L1267" s="241"/>
      <c r="M1267" s="241"/>
      <c r="N1267" s="241"/>
    </row>
    <row r="1268" spans="1:14" s="251" customFormat="1" ht="12.75">
      <c r="A1268" s="25">
        <v>161</v>
      </c>
      <c r="B1268" s="125" t="s">
        <v>5708</v>
      </c>
      <c r="C1268" s="126" t="s">
        <v>5724</v>
      </c>
      <c r="D1268" s="55" t="s">
        <v>12</v>
      </c>
      <c r="E1268" s="55" t="s">
        <v>5747</v>
      </c>
      <c r="F1268" s="107">
        <v>26232</v>
      </c>
      <c r="G1268" s="67">
        <v>0</v>
      </c>
      <c r="H1268" s="107">
        <v>26232</v>
      </c>
      <c r="I1268" s="662">
        <v>161</v>
      </c>
      <c r="J1268" s="43" t="s">
        <v>151</v>
      </c>
      <c r="K1268" s="43" t="s">
        <v>2386</v>
      </c>
      <c r="L1268" s="241"/>
      <c r="M1268" s="241"/>
      <c r="N1268" s="241"/>
    </row>
    <row r="1269" spans="1:14" s="251" customFormat="1" ht="12.75">
      <c r="A1269" s="25">
        <v>162</v>
      </c>
      <c r="B1269" s="125" t="s">
        <v>5709</v>
      </c>
      <c r="C1269" s="126" t="s">
        <v>5724</v>
      </c>
      <c r="D1269" s="55" t="s">
        <v>12</v>
      </c>
      <c r="E1269" s="55" t="s">
        <v>5748</v>
      </c>
      <c r="F1269" s="107">
        <v>26232</v>
      </c>
      <c r="G1269" s="67">
        <v>0</v>
      </c>
      <c r="H1269" s="107">
        <v>26232</v>
      </c>
      <c r="I1269" s="662">
        <v>162</v>
      </c>
      <c r="J1269" s="43" t="s">
        <v>151</v>
      </c>
      <c r="K1269" s="43" t="s">
        <v>2386</v>
      </c>
      <c r="L1269" s="241"/>
      <c r="M1269" s="241"/>
      <c r="N1269" s="241"/>
    </row>
    <row r="1270" spans="1:14" s="251" customFormat="1" ht="12.75">
      <c r="A1270" s="25">
        <v>163</v>
      </c>
      <c r="B1270" s="125" t="s">
        <v>5710</v>
      </c>
      <c r="C1270" s="126" t="s">
        <v>5725</v>
      </c>
      <c r="D1270" s="55" t="s">
        <v>12</v>
      </c>
      <c r="E1270" s="55" t="s">
        <v>5749</v>
      </c>
      <c r="F1270" s="107">
        <v>42113</v>
      </c>
      <c r="G1270" s="67">
        <v>0</v>
      </c>
      <c r="H1270" s="107">
        <v>42113</v>
      </c>
      <c r="I1270" s="662">
        <v>163</v>
      </c>
      <c r="J1270" s="43" t="s">
        <v>151</v>
      </c>
      <c r="K1270" s="43" t="s">
        <v>2386</v>
      </c>
      <c r="L1270" s="241"/>
      <c r="M1270" s="241"/>
      <c r="N1270" s="241"/>
    </row>
    <row r="1271" spans="1:14" s="251" customFormat="1" ht="12.75">
      <c r="A1271" s="25">
        <v>164</v>
      </c>
      <c r="B1271" s="125" t="s">
        <v>5711</v>
      </c>
      <c r="C1271" s="126" t="s">
        <v>5726</v>
      </c>
      <c r="D1271" s="55" t="s">
        <v>12</v>
      </c>
      <c r="E1271" s="55" t="s">
        <v>5750</v>
      </c>
      <c r="F1271" s="107">
        <v>55231</v>
      </c>
      <c r="G1271" s="67">
        <v>0</v>
      </c>
      <c r="H1271" s="107">
        <v>55231</v>
      </c>
      <c r="I1271" s="662">
        <v>164</v>
      </c>
      <c r="J1271" s="43" t="s">
        <v>151</v>
      </c>
      <c r="K1271" s="43" t="s">
        <v>2386</v>
      </c>
      <c r="L1271" s="241"/>
      <c r="M1271" s="241"/>
      <c r="N1271" s="241"/>
    </row>
    <row r="1272" spans="1:14" s="251" customFormat="1" ht="12.75">
      <c r="A1272" s="25">
        <v>165</v>
      </c>
      <c r="B1272" s="125" t="s">
        <v>5712</v>
      </c>
      <c r="C1272" s="126" t="s">
        <v>5727</v>
      </c>
      <c r="D1272" s="55" t="s">
        <v>12</v>
      </c>
      <c r="E1272" s="55" t="s">
        <v>5751</v>
      </c>
      <c r="F1272" s="107">
        <v>82691</v>
      </c>
      <c r="G1272" s="67">
        <v>0</v>
      </c>
      <c r="H1272" s="107">
        <v>82691</v>
      </c>
      <c r="I1272" s="662">
        <v>165</v>
      </c>
      <c r="J1272" s="43" t="s">
        <v>151</v>
      </c>
      <c r="K1272" s="43" t="s">
        <v>2386</v>
      </c>
      <c r="L1272" s="241"/>
      <c r="M1272" s="241"/>
      <c r="N1272" s="241"/>
    </row>
    <row r="1273" spans="1:14" s="251" customFormat="1" ht="12.75">
      <c r="A1273" s="25">
        <v>166</v>
      </c>
      <c r="B1273" s="125" t="s">
        <v>5713</v>
      </c>
      <c r="C1273" s="126" t="s">
        <v>5728</v>
      </c>
      <c r="D1273" s="55" t="s">
        <v>12</v>
      </c>
      <c r="E1273" s="55" t="s">
        <v>5752</v>
      </c>
      <c r="F1273" s="107">
        <v>117626</v>
      </c>
      <c r="G1273" s="67">
        <v>0</v>
      </c>
      <c r="H1273" s="107">
        <v>117626</v>
      </c>
      <c r="I1273" s="662">
        <v>166</v>
      </c>
      <c r="J1273" s="43" t="s">
        <v>151</v>
      </c>
      <c r="K1273" s="43" t="s">
        <v>2386</v>
      </c>
      <c r="L1273" s="241"/>
      <c r="M1273" s="241"/>
      <c r="N1273" s="241"/>
    </row>
    <row r="1274" spans="1:14" s="251" customFormat="1" ht="12.75">
      <c r="A1274" s="25">
        <v>167</v>
      </c>
      <c r="B1274" s="125" t="s">
        <v>5714</v>
      </c>
      <c r="C1274" s="126" t="s">
        <v>5729</v>
      </c>
      <c r="D1274" s="55" t="s">
        <v>12</v>
      </c>
      <c r="E1274" s="55" t="s">
        <v>5753</v>
      </c>
      <c r="F1274" s="107">
        <v>164617</v>
      </c>
      <c r="G1274" s="67">
        <v>0</v>
      </c>
      <c r="H1274" s="107">
        <v>164617</v>
      </c>
      <c r="I1274" s="662">
        <v>167</v>
      </c>
      <c r="J1274" s="43" t="s">
        <v>151</v>
      </c>
      <c r="K1274" s="43" t="s">
        <v>2386</v>
      </c>
      <c r="L1274" s="241"/>
      <c r="M1274" s="241"/>
      <c r="N1274" s="241"/>
    </row>
    <row r="1275" spans="1:14" s="796" customFormat="1" ht="12.75">
      <c r="A1275" s="1036">
        <v>168</v>
      </c>
      <c r="B1275" s="1039" t="s">
        <v>5922</v>
      </c>
      <c r="C1275" s="126" t="s">
        <v>5953</v>
      </c>
      <c r="D1275" s="949" t="s">
        <v>5948</v>
      </c>
      <c r="E1275" s="949"/>
      <c r="F1275" s="955">
        <v>70000000</v>
      </c>
      <c r="G1275" s="958">
        <v>0</v>
      </c>
      <c r="H1275" s="955">
        <v>70000000</v>
      </c>
      <c r="I1275" s="961">
        <v>168</v>
      </c>
      <c r="J1275" s="949" t="s">
        <v>151</v>
      </c>
      <c r="K1275" s="949" t="s">
        <v>2386</v>
      </c>
      <c r="L1275" s="952"/>
      <c r="M1275" s="952"/>
      <c r="N1275" s="952"/>
    </row>
    <row r="1276" spans="1:14" s="796" customFormat="1" ht="12.75">
      <c r="A1276" s="1037"/>
      <c r="B1276" s="1040"/>
      <c r="C1276" s="126" t="s">
        <v>5899</v>
      </c>
      <c r="D1276" s="950"/>
      <c r="E1276" s="950"/>
      <c r="F1276" s="956"/>
      <c r="G1276" s="959"/>
      <c r="H1276" s="956"/>
      <c r="I1276" s="962"/>
      <c r="J1276" s="950"/>
      <c r="K1276" s="950"/>
      <c r="L1276" s="953"/>
      <c r="M1276" s="953"/>
      <c r="N1276" s="953"/>
    </row>
    <row r="1277" spans="1:14" s="796" customFormat="1" ht="12.75">
      <c r="A1277" s="1037"/>
      <c r="B1277" s="1040"/>
      <c r="C1277" s="126" t="s">
        <v>5900</v>
      </c>
      <c r="D1277" s="950"/>
      <c r="E1277" s="950"/>
      <c r="F1277" s="956"/>
      <c r="G1277" s="959"/>
      <c r="H1277" s="956"/>
      <c r="I1277" s="962"/>
      <c r="J1277" s="950"/>
      <c r="K1277" s="950"/>
      <c r="L1277" s="953"/>
      <c r="M1277" s="953"/>
      <c r="N1277" s="953"/>
    </row>
    <row r="1278" spans="1:14" s="796" customFormat="1" ht="12.75">
      <c r="A1278" s="1037"/>
      <c r="B1278" s="1040"/>
      <c r="C1278" s="126" t="s">
        <v>5901</v>
      </c>
      <c r="D1278" s="950"/>
      <c r="E1278" s="950"/>
      <c r="F1278" s="956"/>
      <c r="G1278" s="959"/>
      <c r="H1278" s="956"/>
      <c r="I1278" s="962"/>
      <c r="J1278" s="950"/>
      <c r="K1278" s="950"/>
      <c r="L1278" s="953"/>
      <c r="M1278" s="953"/>
      <c r="N1278" s="953"/>
    </row>
    <row r="1279" spans="1:14" s="796" customFormat="1" ht="12.75">
      <c r="A1279" s="1037"/>
      <c r="B1279" s="1040"/>
      <c r="C1279" s="126" t="s">
        <v>5902</v>
      </c>
      <c r="D1279" s="950"/>
      <c r="E1279" s="950"/>
      <c r="F1279" s="956"/>
      <c r="G1279" s="959"/>
      <c r="H1279" s="956"/>
      <c r="I1279" s="962"/>
      <c r="J1279" s="950"/>
      <c r="K1279" s="950"/>
      <c r="L1279" s="953"/>
      <c r="M1279" s="953"/>
      <c r="N1279" s="953"/>
    </row>
    <row r="1280" spans="1:14" s="796" customFormat="1" ht="12.75">
      <c r="A1280" s="1037"/>
      <c r="B1280" s="1040"/>
      <c r="C1280" s="126" t="s">
        <v>5903</v>
      </c>
      <c r="D1280" s="950"/>
      <c r="E1280" s="950"/>
      <c r="F1280" s="956"/>
      <c r="G1280" s="959"/>
      <c r="H1280" s="956"/>
      <c r="I1280" s="962"/>
      <c r="J1280" s="950"/>
      <c r="K1280" s="950"/>
      <c r="L1280" s="953"/>
      <c r="M1280" s="953"/>
      <c r="N1280" s="953"/>
    </row>
    <row r="1281" spans="1:14" s="796" customFormat="1" ht="12.75">
      <c r="A1281" s="1037"/>
      <c r="B1281" s="1040"/>
      <c r="C1281" s="126" t="s">
        <v>5904</v>
      </c>
      <c r="D1281" s="950"/>
      <c r="E1281" s="950"/>
      <c r="F1281" s="956"/>
      <c r="G1281" s="959"/>
      <c r="H1281" s="956"/>
      <c r="I1281" s="962"/>
      <c r="J1281" s="950"/>
      <c r="K1281" s="950"/>
      <c r="L1281" s="953"/>
      <c r="M1281" s="953"/>
      <c r="N1281" s="953"/>
    </row>
    <row r="1282" spans="1:14" s="796" customFormat="1" ht="12.75">
      <c r="A1282" s="1037"/>
      <c r="B1282" s="1040"/>
      <c r="C1282" s="126" t="s">
        <v>5905</v>
      </c>
      <c r="D1282" s="950"/>
      <c r="E1282" s="950"/>
      <c r="F1282" s="956"/>
      <c r="G1282" s="959"/>
      <c r="H1282" s="956"/>
      <c r="I1282" s="962"/>
      <c r="J1282" s="950"/>
      <c r="K1282" s="950"/>
      <c r="L1282" s="953"/>
      <c r="M1282" s="953"/>
      <c r="N1282" s="953"/>
    </row>
    <row r="1283" spans="1:14" s="796" customFormat="1" ht="12.75">
      <c r="A1283" s="1037"/>
      <c r="B1283" s="1040"/>
      <c r="C1283" s="126" t="s">
        <v>5906</v>
      </c>
      <c r="D1283" s="950"/>
      <c r="E1283" s="950"/>
      <c r="F1283" s="956"/>
      <c r="G1283" s="959"/>
      <c r="H1283" s="956"/>
      <c r="I1283" s="962"/>
      <c r="J1283" s="950"/>
      <c r="K1283" s="950"/>
      <c r="L1283" s="953"/>
      <c r="M1283" s="953"/>
      <c r="N1283" s="953"/>
    </row>
    <row r="1284" spans="1:14" s="796" customFormat="1" ht="12.75">
      <c r="A1284" s="1037"/>
      <c r="B1284" s="1040"/>
      <c r="C1284" s="126" t="s">
        <v>5907</v>
      </c>
      <c r="D1284" s="950"/>
      <c r="E1284" s="950"/>
      <c r="F1284" s="956"/>
      <c r="G1284" s="959"/>
      <c r="H1284" s="956"/>
      <c r="I1284" s="962"/>
      <c r="J1284" s="950"/>
      <c r="K1284" s="950"/>
      <c r="L1284" s="953"/>
      <c r="M1284" s="953"/>
      <c r="N1284" s="953"/>
    </row>
    <row r="1285" spans="1:14" s="796" customFormat="1" ht="12.75">
      <c r="A1285" s="1037"/>
      <c r="B1285" s="1040"/>
      <c r="C1285" s="126" t="s">
        <v>5908</v>
      </c>
      <c r="D1285" s="950"/>
      <c r="E1285" s="950"/>
      <c r="F1285" s="956"/>
      <c r="G1285" s="959"/>
      <c r="H1285" s="956"/>
      <c r="I1285" s="962"/>
      <c r="J1285" s="950"/>
      <c r="K1285" s="950"/>
      <c r="L1285" s="953"/>
      <c r="M1285" s="953"/>
      <c r="N1285" s="953"/>
    </row>
    <row r="1286" spans="1:14" s="796" customFormat="1" ht="38.25">
      <c r="A1286" s="1037"/>
      <c r="B1286" s="1040"/>
      <c r="C1286" s="126" t="s">
        <v>5909</v>
      </c>
      <c r="D1286" s="950"/>
      <c r="E1286" s="950"/>
      <c r="F1286" s="956"/>
      <c r="G1286" s="959"/>
      <c r="H1286" s="956"/>
      <c r="I1286" s="962"/>
      <c r="J1286" s="950"/>
      <c r="K1286" s="950"/>
      <c r="L1286" s="953"/>
      <c r="M1286" s="953"/>
      <c r="N1286" s="953"/>
    </row>
    <row r="1287" spans="1:14" s="796" customFormat="1" ht="12.75">
      <c r="A1287" s="1037"/>
      <c r="B1287" s="1040"/>
      <c r="C1287" s="126" t="s">
        <v>5910</v>
      </c>
      <c r="D1287" s="950"/>
      <c r="E1287" s="950"/>
      <c r="F1287" s="956"/>
      <c r="G1287" s="959"/>
      <c r="H1287" s="956"/>
      <c r="I1287" s="962"/>
      <c r="J1287" s="950"/>
      <c r="K1287" s="950"/>
      <c r="L1287" s="953"/>
      <c r="M1287" s="953"/>
      <c r="N1287" s="953"/>
    </row>
    <row r="1288" spans="1:14" s="796" customFormat="1" ht="25.5">
      <c r="A1288" s="1037"/>
      <c r="B1288" s="1040"/>
      <c r="C1288" s="126" t="s">
        <v>5911</v>
      </c>
      <c r="D1288" s="950"/>
      <c r="E1288" s="950"/>
      <c r="F1288" s="956"/>
      <c r="G1288" s="959"/>
      <c r="H1288" s="956"/>
      <c r="I1288" s="962"/>
      <c r="J1288" s="950"/>
      <c r="K1288" s="950"/>
      <c r="L1288" s="953"/>
      <c r="M1288" s="953"/>
      <c r="N1288" s="953"/>
    </row>
    <row r="1289" spans="1:14" s="796" customFormat="1" ht="12.75">
      <c r="A1289" s="1037"/>
      <c r="B1289" s="1040"/>
      <c r="C1289" s="126" t="s">
        <v>5912</v>
      </c>
      <c r="D1289" s="950"/>
      <c r="E1289" s="950"/>
      <c r="F1289" s="956"/>
      <c r="G1289" s="959"/>
      <c r="H1289" s="956"/>
      <c r="I1289" s="962"/>
      <c r="J1289" s="950"/>
      <c r="K1289" s="950"/>
      <c r="L1289" s="953"/>
      <c r="M1289" s="953"/>
      <c r="N1289" s="953"/>
    </row>
    <row r="1290" spans="1:14" s="796" customFormat="1" ht="12.75">
      <c r="A1290" s="1037"/>
      <c r="B1290" s="1040"/>
      <c r="C1290" s="126" t="s">
        <v>5913</v>
      </c>
      <c r="D1290" s="950"/>
      <c r="E1290" s="950"/>
      <c r="F1290" s="956"/>
      <c r="G1290" s="959"/>
      <c r="H1290" s="956"/>
      <c r="I1290" s="962"/>
      <c r="J1290" s="950"/>
      <c r="K1290" s="950"/>
      <c r="L1290" s="953"/>
      <c r="M1290" s="953"/>
      <c r="N1290" s="953"/>
    </row>
    <row r="1291" spans="1:14" s="796" customFormat="1" ht="12.75">
      <c r="A1291" s="1037"/>
      <c r="B1291" s="1040"/>
      <c r="C1291" s="126" t="s">
        <v>5914</v>
      </c>
      <c r="D1291" s="950"/>
      <c r="E1291" s="950"/>
      <c r="F1291" s="956"/>
      <c r="G1291" s="959"/>
      <c r="H1291" s="956"/>
      <c r="I1291" s="962"/>
      <c r="J1291" s="950"/>
      <c r="K1291" s="950"/>
      <c r="L1291" s="953"/>
      <c r="M1291" s="953"/>
      <c r="N1291" s="953"/>
    </row>
    <row r="1292" spans="1:14" s="796" customFormat="1" ht="12.75">
      <c r="A1292" s="1037"/>
      <c r="B1292" s="1040"/>
      <c r="C1292" s="126" t="s">
        <v>5915</v>
      </c>
      <c r="D1292" s="950"/>
      <c r="E1292" s="950"/>
      <c r="F1292" s="956"/>
      <c r="G1292" s="959"/>
      <c r="H1292" s="956"/>
      <c r="I1292" s="962"/>
      <c r="J1292" s="950"/>
      <c r="K1292" s="950"/>
      <c r="L1292" s="953"/>
      <c r="M1292" s="953"/>
      <c r="N1292" s="953"/>
    </row>
    <row r="1293" spans="1:14" s="796" customFormat="1" ht="12.75">
      <c r="A1293" s="1037"/>
      <c r="B1293" s="1040"/>
      <c r="C1293" s="126" t="s">
        <v>5916</v>
      </c>
      <c r="D1293" s="950"/>
      <c r="E1293" s="950"/>
      <c r="F1293" s="956"/>
      <c r="G1293" s="959"/>
      <c r="H1293" s="956"/>
      <c r="I1293" s="962"/>
      <c r="J1293" s="950"/>
      <c r="K1293" s="950"/>
      <c r="L1293" s="953"/>
      <c r="M1293" s="953"/>
      <c r="N1293" s="953"/>
    </row>
    <row r="1294" spans="1:14" s="796" customFormat="1" ht="12.75">
      <c r="A1294" s="1037"/>
      <c r="B1294" s="1040"/>
      <c r="C1294" s="126" t="s">
        <v>5917</v>
      </c>
      <c r="D1294" s="950"/>
      <c r="E1294" s="950"/>
      <c r="F1294" s="956"/>
      <c r="G1294" s="959"/>
      <c r="H1294" s="956"/>
      <c r="I1294" s="962"/>
      <c r="J1294" s="950"/>
      <c r="K1294" s="950"/>
      <c r="L1294" s="953"/>
      <c r="M1294" s="953"/>
      <c r="N1294" s="953"/>
    </row>
    <row r="1295" spans="1:14" s="796" customFormat="1" ht="12.75">
      <c r="A1295" s="1037"/>
      <c r="B1295" s="1040"/>
      <c r="C1295" s="126" t="s">
        <v>5918</v>
      </c>
      <c r="D1295" s="950"/>
      <c r="E1295" s="950"/>
      <c r="F1295" s="956"/>
      <c r="G1295" s="959"/>
      <c r="H1295" s="956"/>
      <c r="I1295" s="962"/>
      <c r="J1295" s="950"/>
      <c r="K1295" s="950"/>
      <c r="L1295" s="953"/>
      <c r="M1295" s="953"/>
      <c r="N1295" s="953"/>
    </row>
    <row r="1296" spans="1:14" s="796" customFormat="1" ht="12.75">
      <c r="A1296" s="1037"/>
      <c r="B1296" s="1040"/>
      <c r="C1296" s="126" t="s">
        <v>5919</v>
      </c>
      <c r="D1296" s="950"/>
      <c r="E1296" s="950"/>
      <c r="F1296" s="956"/>
      <c r="G1296" s="959"/>
      <c r="H1296" s="956"/>
      <c r="I1296" s="962"/>
      <c r="J1296" s="950"/>
      <c r="K1296" s="950"/>
      <c r="L1296" s="953"/>
      <c r="M1296" s="953"/>
      <c r="N1296" s="953"/>
    </row>
    <row r="1297" spans="1:14" s="796" customFormat="1" ht="12.75">
      <c r="A1297" s="1037"/>
      <c r="B1297" s="1040"/>
      <c r="C1297" s="126" t="s">
        <v>5920</v>
      </c>
      <c r="D1297" s="950"/>
      <c r="E1297" s="950"/>
      <c r="F1297" s="956"/>
      <c r="G1297" s="959"/>
      <c r="H1297" s="956"/>
      <c r="I1297" s="962"/>
      <c r="J1297" s="950"/>
      <c r="K1297" s="950"/>
      <c r="L1297" s="953"/>
      <c r="M1297" s="953"/>
      <c r="N1297" s="953"/>
    </row>
    <row r="1298" spans="1:14" s="796" customFormat="1" ht="12.75">
      <c r="A1298" s="1038"/>
      <c r="B1298" s="1041"/>
      <c r="C1298" s="126" t="s">
        <v>5921</v>
      </c>
      <c r="D1298" s="951"/>
      <c r="E1298" s="951"/>
      <c r="F1298" s="957"/>
      <c r="G1298" s="960"/>
      <c r="H1298" s="957"/>
      <c r="I1298" s="963"/>
      <c r="J1298" s="951"/>
      <c r="K1298" s="951"/>
      <c r="L1298" s="954"/>
      <c r="M1298" s="954"/>
      <c r="N1298" s="954"/>
    </row>
    <row r="1299" spans="1:14" s="251" customFormat="1" ht="38.25">
      <c r="A1299" s="23">
        <v>169</v>
      </c>
      <c r="B1299" s="404" t="s">
        <v>5929</v>
      </c>
      <c r="C1299" s="126" t="s">
        <v>5923</v>
      </c>
      <c r="D1299" s="55" t="s">
        <v>5949</v>
      </c>
      <c r="E1299" s="55"/>
      <c r="F1299" s="107">
        <v>176221.83</v>
      </c>
      <c r="G1299" s="67">
        <v>0</v>
      </c>
      <c r="H1299" s="107">
        <v>176221.83</v>
      </c>
      <c r="I1299" s="662">
        <v>169</v>
      </c>
      <c r="J1299" s="43" t="s">
        <v>151</v>
      </c>
      <c r="K1299" s="43" t="s">
        <v>2386</v>
      </c>
      <c r="L1299" s="241"/>
      <c r="M1299" s="241"/>
      <c r="N1299" s="241"/>
    </row>
    <row r="1300" spans="1:14" s="251" customFormat="1" ht="25.5">
      <c r="A1300" s="23">
        <v>170</v>
      </c>
      <c r="B1300" s="404" t="s">
        <v>5930</v>
      </c>
      <c r="C1300" s="126" t="s">
        <v>5924</v>
      </c>
      <c r="D1300" s="55" t="s">
        <v>5949</v>
      </c>
      <c r="E1300" s="55"/>
      <c r="F1300" s="107">
        <v>19720.18</v>
      </c>
      <c r="G1300" s="67">
        <v>0</v>
      </c>
      <c r="H1300" s="107">
        <v>19720.18</v>
      </c>
      <c r="I1300" s="662">
        <v>170</v>
      </c>
      <c r="J1300" s="43" t="s">
        <v>151</v>
      </c>
      <c r="K1300" s="43" t="s">
        <v>2386</v>
      </c>
      <c r="L1300" s="241"/>
      <c r="M1300" s="241"/>
      <c r="N1300" s="241"/>
    </row>
    <row r="1301" spans="1:14" s="251" customFormat="1" ht="12.75">
      <c r="A1301" s="23">
        <v>171</v>
      </c>
      <c r="B1301" s="404" t="s">
        <v>5931</v>
      </c>
      <c r="C1301" s="126" t="s">
        <v>5925</v>
      </c>
      <c r="D1301" s="55" t="s">
        <v>5949</v>
      </c>
      <c r="E1301" s="55"/>
      <c r="F1301" s="107">
        <v>15684.52</v>
      </c>
      <c r="G1301" s="67">
        <v>0</v>
      </c>
      <c r="H1301" s="107">
        <v>15684.52</v>
      </c>
      <c r="I1301" s="662">
        <v>171</v>
      </c>
      <c r="J1301" s="43" t="s">
        <v>151</v>
      </c>
      <c r="K1301" s="43" t="s">
        <v>2386</v>
      </c>
      <c r="L1301" s="241"/>
      <c r="M1301" s="241"/>
      <c r="N1301" s="241"/>
    </row>
    <row r="1302" spans="1:14" s="251" customFormat="1" ht="12.75">
      <c r="A1302" s="23">
        <v>172</v>
      </c>
      <c r="B1302" s="404" t="s">
        <v>5932</v>
      </c>
      <c r="C1302" s="126" t="s">
        <v>5926</v>
      </c>
      <c r="D1302" s="55" t="s">
        <v>5949</v>
      </c>
      <c r="E1302" s="55"/>
      <c r="F1302" s="107">
        <v>16653.77</v>
      </c>
      <c r="G1302" s="67">
        <v>0</v>
      </c>
      <c r="H1302" s="107">
        <v>16653.77</v>
      </c>
      <c r="I1302" s="662">
        <v>172</v>
      </c>
      <c r="J1302" s="43" t="s">
        <v>151</v>
      </c>
      <c r="K1302" s="43" t="s">
        <v>2386</v>
      </c>
      <c r="L1302" s="241"/>
      <c r="M1302" s="241"/>
      <c r="N1302" s="241"/>
    </row>
    <row r="1303" spans="1:14" s="251" customFormat="1" ht="25.5">
      <c r="A1303" s="23">
        <v>173</v>
      </c>
      <c r="B1303" s="404" t="s">
        <v>5933</v>
      </c>
      <c r="C1303" s="126" t="s">
        <v>5954</v>
      </c>
      <c r="D1303" s="55" t="s">
        <v>5949</v>
      </c>
      <c r="E1303" s="55"/>
      <c r="F1303" s="107">
        <v>21235.82</v>
      </c>
      <c r="G1303" s="67">
        <v>0</v>
      </c>
      <c r="H1303" s="107">
        <v>21235.82</v>
      </c>
      <c r="I1303" s="662">
        <v>173</v>
      </c>
      <c r="J1303" s="43" t="s">
        <v>151</v>
      </c>
      <c r="K1303" s="43" t="s">
        <v>2386</v>
      </c>
      <c r="L1303" s="241"/>
      <c r="M1303" s="241"/>
      <c r="N1303" s="241"/>
    </row>
    <row r="1304" spans="1:14" s="251" customFormat="1" ht="25.5">
      <c r="A1304" s="23">
        <v>174</v>
      </c>
      <c r="B1304" s="404" t="s">
        <v>5934</v>
      </c>
      <c r="C1304" s="126" t="s">
        <v>5955</v>
      </c>
      <c r="D1304" s="55" t="s">
        <v>5949</v>
      </c>
      <c r="E1304" s="55"/>
      <c r="F1304" s="107">
        <v>11895.55</v>
      </c>
      <c r="G1304" s="67">
        <v>0</v>
      </c>
      <c r="H1304" s="107">
        <v>11895.55</v>
      </c>
      <c r="I1304" s="662">
        <v>174</v>
      </c>
      <c r="J1304" s="43" t="s">
        <v>151</v>
      </c>
      <c r="K1304" s="43" t="s">
        <v>2386</v>
      </c>
      <c r="L1304" s="241"/>
      <c r="M1304" s="241"/>
      <c r="N1304" s="241"/>
    </row>
    <row r="1305" spans="1:14" s="251" customFormat="1" ht="12.75">
      <c r="A1305" s="23">
        <v>175</v>
      </c>
      <c r="B1305" s="404" t="s">
        <v>5935</v>
      </c>
      <c r="C1305" s="126" t="s">
        <v>5927</v>
      </c>
      <c r="D1305" s="55" t="s">
        <v>5949</v>
      </c>
      <c r="E1305" s="55"/>
      <c r="F1305" s="107">
        <v>9252.08</v>
      </c>
      <c r="G1305" s="67">
        <v>0</v>
      </c>
      <c r="H1305" s="107">
        <v>9252.08</v>
      </c>
      <c r="I1305" s="662">
        <v>175</v>
      </c>
      <c r="J1305" s="43" t="s">
        <v>151</v>
      </c>
      <c r="K1305" s="43" t="s">
        <v>2386</v>
      </c>
      <c r="L1305" s="241"/>
      <c r="M1305" s="241"/>
      <c r="N1305" s="241"/>
    </row>
    <row r="1306" spans="1:14" s="251" customFormat="1" ht="12.75">
      <c r="A1306" s="23">
        <v>176</v>
      </c>
      <c r="B1306" s="404" t="s">
        <v>5936</v>
      </c>
      <c r="C1306" s="126" t="s">
        <v>5927</v>
      </c>
      <c r="D1306" s="55" t="s">
        <v>5949</v>
      </c>
      <c r="E1306" s="55"/>
      <c r="F1306" s="107">
        <v>9252.08</v>
      </c>
      <c r="G1306" s="67">
        <v>0</v>
      </c>
      <c r="H1306" s="107">
        <v>9252.08</v>
      </c>
      <c r="I1306" s="662">
        <v>176</v>
      </c>
      <c r="J1306" s="43" t="s">
        <v>151</v>
      </c>
      <c r="K1306" s="43" t="s">
        <v>2386</v>
      </c>
      <c r="L1306" s="241"/>
      <c r="M1306" s="241"/>
      <c r="N1306" s="241"/>
    </row>
    <row r="1307" spans="1:14" s="251" customFormat="1" ht="12.75">
      <c r="A1307" s="23">
        <v>177</v>
      </c>
      <c r="B1307" s="404" t="s">
        <v>5937</v>
      </c>
      <c r="C1307" s="126" t="s">
        <v>5927</v>
      </c>
      <c r="D1307" s="55" t="s">
        <v>5949</v>
      </c>
      <c r="E1307" s="55"/>
      <c r="F1307" s="107">
        <v>9252.08</v>
      </c>
      <c r="G1307" s="67">
        <v>0</v>
      </c>
      <c r="H1307" s="107">
        <v>9252.08</v>
      </c>
      <c r="I1307" s="662">
        <v>177</v>
      </c>
      <c r="J1307" s="43" t="s">
        <v>151</v>
      </c>
      <c r="K1307" s="43" t="s">
        <v>2386</v>
      </c>
      <c r="L1307" s="241"/>
      <c r="M1307" s="241"/>
      <c r="N1307" s="241"/>
    </row>
    <row r="1308" spans="1:14" s="251" customFormat="1" ht="12.75">
      <c r="A1308" s="23">
        <v>178</v>
      </c>
      <c r="B1308" s="404" t="s">
        <v>5938</v>
      </c>
      <c r="C1308" s="126" t="s">
        <v>5927</v>
      </c>
      <c r="D1308" s="55" t="s">
        <v>5949</v>
      </c>
      <c r="E1308" s="55"/>
      <c r="F1308" s="107">
        <v>9252.08</v>
      </c>
      <c r="G1308" s="67">
        <v>0</v>
      </c>
      <c r="H1308" s="107">
        <v>9252.08</v>
      </c>
      <c r="I1308" s="662">
        <v>178</v>
      </c>
      <c r="J1308" s="43" t="s">
        <v>151</v>
      </c>
      <c r="K1308" s="43" t="s">
        <v>2386</v>
      </c>
      <c r="L1308" s="241"/>
      <c r="M1308" s="241"/>
      <c r="N1308" s="241"/>
    </row>
    <row r="1309" spans="1:14" s="251" customFormat="1" ht="12.75">
      <c r="A1309" s="23">
        <v>179</v>
      </c>
      <c r="B1309" s="404" t="s">
        <v>5939</v>
      </c>
      <c r="C1309" s="126" t="s">
        <v>5927</v>
      </c>
      <c r="D1309" s="55" t="s">
        <v>5949</v>
      </c>
      <c r="E1309" s="55"/>
      <c r="F1309" s="107">
        <v>9252.08</v>
      </c>
      <c r="G1309" s="67">
        <v>0</v>
      </c>
      <c r="H1309" s="107">
        <v>9252.08</v>
      </c>
      <c r="I1309" s="662">
        <v>179</v>
      </c>
      <c r="J1309" s="43" t="s">
        <v>151</v>
      </c>
      <c r="K1309" s="43" t="s">
        <v>2386</v>
      </c>
      <c r="L1309" s="241"/>
      <c r="M1309" s="241"/>
      <c r="N1309" s="241"/>
    </row>
    <row r="1310" spans="1:14" s="251" customFormat="1" ht="12.75">
      <c r="A1310" s="23">
        <v>180</v>
      </c>
      <c r="B1310" s="404" t="s">
        <v>5940</v>
      </c>
      <c r="C1310" s="126" t="s">
        <v>5927</v>
      </c>
      <c r="D1310" s="55" t="s">
        <v>5949</v>
      </c>
      <c r="E1310" s="55"/>
      <c r="F1310" s="107">
        <v>9252.08</v>
      </c>
      <c r="G1310" s="67">
        <v>0</v>
      </c>
      <c r="H1310" s="107">
        <v>9252.08</v>
      </c>
      <c r="I1310" s="662">
        <v>180</v>
      </c>
      <c r="J1310" s="43" t="s">
        <v>151</v>
      </c>
      <c r="K1310" s="43" t="s">
        <v>2386</v>
      </c>
      <c r="L1310" s="241"/>
      <c r="M1310" s="241"/>
      <c r="N1310" s="241"/>
    </row>
    <row r="1311" spans="1:14" s="251" customFormat="1" ht="12.75">
      <c r="A1311" s="23">
        <v>181</v>
      </c>
      <c r="B1311" s="404" t="s">
        <v>5941</v>
      </c>
      <c r="C1311" s="126" t="s">
        <v>5927</v>
      </c>
      <c r="D1311" s="55" t="s">
        <v>5949</v>
      </c>
      <c r="E1311" s="55"/>
      <c r="F1311" s="107">
        <v>9252.08</v>
      </c>
      <c r="G1311" s="67">
        <v>0</v>
      </c>
      <c r="H1311" s="107">
        <v>9252.08</v>
      </c>
      <c r="I1311" s="662">
        <v>181</v>
      </c>
      <c r="J1311" s="43" t="s">
        <v>151</v>
      </c>
      <c r="K1311" s="43" t="s">
        <v>2386</v>
      </c>
      <c r="L1311" s="241"/>
      <c r="M1311" s="241"/>
      <c r="N1311" s="241"/>
    </row>
    <row r="1312" spans="1:14" s="251" customFormat="1" ht="12.75">
      <c r="A1312" s="23">
        <v>182</v>
      </c>
      <c r="B1312" s="404" t="s">
        <v>5942</v>
      </c>
      <c r="C1312" s="126" t="s">
        <v>5927</v>
      </c>
      <c r="D1312" s="55" t="s">
        <v>5949</v>
      </c>
      <c r="E1312" s="55"/>
      <c r="F1312" s="107">
        <v>9252.08</v>
      </c>
      <c r="G1312" s="67">
        <v>0</v>
      </c>
      <c r="H1312" s="107">
        <v>9252.08</v>
      </c>
      <c r="I1312" s="662">
        <v>182</v>
      </c>
      <c r="J1312" s="43" t="s">
        <v>151</v>
      </c>
      <c r="K1312" s="43" t="s">
        <v>2386</v>
      </c>
      <c r="L1312" s="241"/>
      <c r="M1312" s="241"/>
      <c r="N1312" s="241"/>
    </row>
    <row r="1313" spans="1:14" s="251" customFormat="1" ht="12.75">
      <c r="A1313" s="23">
        <v>183</v>
      </c>
      <c r="B1313" s="404" t="s">
        <v>5943</v>
      </c>
      <c r="C1313" s="126" t="s">
        <v>5928</v>
      </c>
      <c r="D1313" s="55" t="s">
        <v>5949</v>
      </c>
      <c r="E1313" s="55"/>
      <c r="F1313" s="107">
        <v>837.07</v>
      </c>
      <c r="G1313" s="67">
        <v>0</v>
      </c>
      <c r="H1313" s="107">
        <v>837.07</v>
      </c>
      <c r="I1313" s="662">
        <v>183</v>
      </c>
      <c r="J1313" s="43" t="s">
        <v>151</v>
      </c>
      <c r="K1313" s="43" t="s">
        <v>2386</v>
      </c>
      <c r="L1313" s="241"/>
      <c r="M1313" s="241"/>
      <c r="N1313" s="241"/>
    </row>
    <row r="1314" spans="1:14" s="251" customFormat="1" ht="12.75">
      <c r="A1314" s="23">
        <v>184</v>
      </c>
      <c r="B1314" s="404" t="s">
        <v>5944</v>
      </c>
      <c r="C1314" s="126" t="s">
        <v>5928</v>
      </c>
      <c r="D1314" s="55" t="s">
        <v>5949</v>
      </c>
      <c r="E1314" s="55"/>
      <c r="F1314" s="107">
        <v>837.07</v>
      </c>
      <c r="G1314" s="67">
        <v>0</v>
      </c>
      <c r="H1314" s="107">
        <v>837.07</v>
      </c>
      <c r="I1314" s="662">
        <v>184</v>
      </c>
      <c r="J1314" s="43" t="s">
        <v>151</v>
      </c>
      <c r="K1314" s="43" t="s">
        <v>2386</v>
      </c>
      <c r="L1314" s="241"/>
      <c r="M1314" s="241"/>
      <c r="N1314" s="241"/>
    </row>
    <row r="1315" spans="1:14" s="251" customFormat="1" ht="12.75">
      <c r="A1315" s="23">
        <v>185</v>
      </c>
      <c r="B1315" s="404" t="s">
        <v>5945</v>
      </c>
      <c r="C1315" s="126" t="s">
        <v>5928</v>
      </c>
      <c r="D1315" s="55" t="s">
        <v>5949</v>
      </c>
      <c r="E1315" s="55"/>
      <c r="F1315" s="107">
        <v>837.07</v>
      </c>
      <c r="G1315" s="67">
        <v>0</v>
      </c>
      <c r="H1315" s="107">
        <v>837.07</v>
      </c>
      <c r="I1315" s="662">
        <v>185</v>
      </c>
      <c r="J1315" s="43" t="s">
        <v>151</v>
      </c>
      <c r="K1315" s="43" t="s">
        <v>2386</v>
      </c>
      <c r="L1315" s="241"/>
      <c r="M1315" s="241"/>
      <c r="N1315" s="241"/>
    </row>
    <row r="1316" spans="1:14" s="251" customFormat="1" ht="12.75">
      <c r="A1316" s="23">
        <v>186</v>
      </c>
      <c r="B1316" s="404" t="s">
        <v>5946</v>
      </c>
      <c r="C1316" s="126" t="s">
        <v>5928</v>
      </c>
      <c r="D1316" s="55" t="s">
        <v>5949</v>
      </c>
      <c r="E1316" s="55"/>
      <c r="F1316" s="107">
        <v>837.07</v>
      </c>
      <c r="G1316" s="67">
        <v>0</v>
      </c>
      <c r="H1316" s="107">
        <v>837.07</v>
      </c>
      <c r="I1316" s="662">
        <v>186</v>
      </c>
      <c r="J1316" s="43" t="s">
        <v>151</v>
      </c>
      <c r="K1316" s="43" t="s">
        <v>2386</v>
      </c>
      <c r="L1316" s="241"/>
      <c r="M1316" s="241"/>
      <c r="N1316" s="241"/>
    </row>
    <row r="1317" spans="1:14" s="251" customFormat="1" ht="12.75">
      <c r="A1317" s="23">
        <v>187</v>
      </c>
      <c r="B1317" s="404" t="s">
        <v>5947</v>
      </c>
      <c r="C1317" s="126" t="s">
        <v>5956</v>
      </c>
      <c r="D1317" s="55" t="s">
        <v>5949</v>
      </c>
      <c r="E1317" s="55"/>
      <c r="F1317" s="107">
        <v>3554.24</v>
      </c>
      <c r="G1317" s="67">
        <v>0</v>
      </c>
      <c r="H1317" s="107">
        <v>3554.24</v>
      </c>
      <c r="I1317" s="662">
        <v>187</v>
      </c>
      <c r="J1317" s="43" t="s">
        <v>151</v>
      </c>
      <c r="K1317" s="43" t="s">
        <v>2386</v>
      </c>
      <c r="L1317" s="241"/>
      <c r="M1317" s="241"/>
      <c r="N1317" s="241"/>
    </row>
    <row r="1318" spans="1:14" s="251" customFormat="1" ht="12.75">
      <c r="A1318" s="359"/>
      <c r="B1318" s="23"/>
      <c r="C1318" s="359"/>
      <c r="D1318" s="23" t="s">
        <v>2347</v>
      </c>
      <c r="E1318" s="77"/>
      <c r="F1318" s="69">
        <f>SUM(F1108:F1317)</f>
        <v>90833998.99999994</v>
      </c>
      <c r="G1318" s="69">
        <f>SUM(G1108:G1317)</f>
        <v>2610906.3899999997</v>
      </c>
      <c r="H1318" s="69">
        <f>SUM(H1108:H1317)</f>
        <v>88223092.60999994</v>
      </c>
      <c r="I1318" s="668"/>
      <c r="J1318" s="241"/>
      <c r="K1318" s="241"/>
      <c r="L1318" s="241"/>
      <c r="M1318" s="241"/>
      <c r="N1318" s="241"/>
    </row>
    <row r="1319" spans="1:14" s="241" customFormat="1" ht="13.5" customHeight="1">
      <c r="A1319" s="360"/>
      <c r="B1319" s="23"/>
      <c r="C1319" s="359"/>
      <c r="D1319" s="23"/>
      <c r="E1319" s="252"/>
      <c r="F1319" s="349"/>
      <c r="G1319" s="349"/>
      <c r="H1319" s="349"/>
      <c r="I1319" s="674"/>
      <c r="J1319" s="251"/>
      <c r="K1319" s="251"/>
      <c r="L1319" s="251"/>
      <c r="M1319" s="251"/>
      <c r="N1319" s="251"/>
    </row>
    <row r="1320" spans="1:14" s="120" customFormat="1" ht="15.75">
      <c r="A1320" s="964" t="s">
        <v>708</v>
      </c>
      <c r="B1320" s="965"/>
      <c r="C1320" s="965"/>
      <c r="D1320" s="1035"/>
      <c r="E1320" s="320"/>
      <c r="F1320" s="991"/>
      <c r="G1320" s="992"/>
      <c r="H1320" s="993"/>
      <c r="I1320" s="991"/>
      <c r="J1320" s="992"/>
      <c r="K1320" s="993"/>
      <c r="L1320" s="991"/>
      <c r="M1320" s="992"/>
      <c r="N1320" s="993"/>
    </row>
    <row r="1321" spans="1:14" s="226" customFormat="1" ht="12.75">
      <c r="A1321" s="219" t="s">
        <v>2066</v>
      </c>
      <c r="B1321" s="967" t="s">
        <v>805</v>
      </c>
      <c r="C1321" s="219" t="s">
        <v>808</v>
      </c>
      <c r="D1321" s="201" t="s">
        <v>774</v>
      </c>
      <c r="E1321" s="219" t="s">
        <v>1672</v>
      </c>
      <c r="F1321" s="201" t="s">
        <v>1719</v>
      </c>
      <c r="G1321" s="201" t="s">
        <v>1675</v>
      </c>
      <c r="H1321" s="219" t="s">
        <v>1677</v>
      </c>
      <c r="I1321" s="658" t="s">
        <v>2066</v>
      </c>
      <c r="J1321" s="986" t="s">
        <v>806</v>
      </c>
      <c r="K1321" s="987"/>
      <c r="L1321" s="975" t="s">
        <v>807</v>
      </c>
      <c r="M1321" s="976"/>
      <c r="N1321" s="977"/>
    </row>
    <row r="1322" spans="1:14" s="226" customFormat="1" ht="12.75">
      <c r="A1322" s="220" t="s">
        <v>2067</v>
      </c>
      <c r="B1322" s="990"/>
      <c r="C1322" s="220"/>
      <c r="D1322" s="202"/>
      <c r="E1322" s="220" t="s">
        <v>2071</v>
      </c>
      <c r="F1322" s="202" t="s">
        <v>1673</v>
      </c>
      <c r="G1322" s="202" t="s">
        <v>1676</v>
      </c>
      <c r="H1322" s="220" t="s">
        <v>1884</v>
      </c>
      <c r="I1322" s="659" t="s">
        <v>2067</v>
      </c>
      <c r="J1322" s="202" t="s">
        <v>409</v>
      </c>
      <c r="K1322" s="220" t="s">
        <v>410</v>
      </c>
      <c r="L1322" s="978" t="s">
        <v>412</v>
      </c>
      <c r="M1322" s="979"/>
      <c r="N1322" s="980"/>
    </row>
    <row r="1323" spans="1:14" s="236" customFormat="1" ht="12.75">
      <c r="A1323" s="221"/>
      <c r="B1323" s="222"/>
      <c r="C1323" s="220"/>
      <c r="D1323" s="222"/>
      <c r="E1323" s="221"/>
      <c r="F1323" s="202" t="s">
        <v>1674</v>
      </c>
      <c r="G1323" s="202"/>
      <c r="H1323" s="220"/>
      <c r="I1323" s="659"/>
      <c r="J1323" s="223"/>
      <c r="K1323" s="220"/>
      <c r="L1323" s="201" t="s">
        <v>1545</v>
      </c>
      <c r="M1323" s="984" t="s">
        <v>2251</v>
      </c>
      <c r="N1323" s="984" t="s">
        <v>2252</v>
      </c>
    </row>
    <row r="1324" spans="1:14" s="236" customFormat="1" ht="12.75">
      <c r="A1324" s="221"/>
      <c r="B1324" s="222"/>
      <c r="C1324" s="220"/>
      <c r="D1324" s="222"/>
      <c r="E1324" s="221"/>
      <c r="F1324" s="202" t="s">
        <v>1717</v>
      </c>
      <c r="G1324" s="202"/>
      <c r="H1324" s="221"/>
      <c r="I1324" s="660"/>
      <c r="J1324" s="223"/>
      <c r="K1324" s="221"/>
      <c r="L1324" s="202" t="s">
        <v>1546</v>
      </c>
      <c r="M1324" s="985"/>
      <c r="N1324" s="985"/>
    </row>
    <row r="1325" spans="1:14" s="236" customFormat="1" ht="12.75">
      <c r="A1325" s="221"/>
      <c r="B1325" s="222"/>
      <c r="C1325" s="220"/>
      <c r="D1325" s="222"/>
      <c r="E1325" s="221"/>
      <c r="F1325" s="202"/>
      <c r="G1325" s="202"/>
      <c r="H1325" s="221"/>
      <c r="I1325" s="660"/>
      <c r="J1325" s="222"/>
      <c r="K1325" s="221"/>
      <c r="L1325" s="222"/>
      <c r="M1325" s="985"/>
      <c r="N1325" s="985"/>
    </row>
    <row r="1326" spans="1:14" s="236" customFormat="1" ht="12.75">
      <c r="A1326" s="221"/>
      <c r="B1326" s="222"/>
      <c r="C1326" s="220"/>
      <c r="D1326" s="222"/>
      <c r="E1326" s="221"/>
      <c r="F1326" s="202" t="s">
        <v>1553</v>
      </c>
      <c r="G1326" s="202" t="s">
        <v>1553</v>
      </c>
      <c r="H1326" s="220" t="s">
        <v>1553</v>
      </c>
      <c r="I1326" s="660"/>
      <c r="J1326" s="222"/>
      <c r="K1326" s="221"/>
      <c r="L1326" s="222"/>
      <c r="M1326" s="985"/>
      <c r="N1326" s="985"/>
    </row>
    <row r="1327" spans="1:14" s="236" customFormat="1" ht="12.75">
      <c r="A1327" s="78">
        <v>1</v>
      </c>
      <c r="B1327" s="200">
        <v>2</v>
      </c>
      <c r="C1327" s="78">
        <v>3</v>
      </c>
      <c r="D1327" s="200">
        <v>4</v>
      </c>
      <c r="E1327" s="78">
        <v>5</v>
      </c>
      <c r="F1327" s="200">
        <v>6</v>
      </c>
      <c r="G1327" s="200">
        <v>7</v>
      </c>
      <c r="H1327" s="78">
        <v>8</v>
      </c>
      <c r="I1327" s="661">
        <v>9</v>
      </c>
      <c r="J1327" s="200">
        <v>10</v>
      </c>
      <c r="K1327" s="78">
        <v>11</v>
      </c>
      <c r="L1327" s="78">
        <v>12</v>
      </c>
      <c r="M1327" s="78">
        <v>13</v>
      </c>
      <c r="N1327" s="78">
        <v>14</v>
      </c>
    </row>
    <row r="1328" spans="1:11" s="241" customFormat="1" ht="12.75">
      <c r="A1328" s="25">
        <v>1</v>
      </c>
      <c r="B1328" s="44" t="s">
        <v>2393</v>
      </c>
      <c r="C1328" s="43" t="s">
        <v>1501</v>
      </c>
      <c r="D1328" s="44" t="s">
        <v>2392</v>
      </c>
      <c r="E1328" s="43">
        <v>110103001</v>
      </c>
      <c r="F1328" s="107">
        <v>557292</v>
      </c>
      <c r="G1328" s="107">
        <v>111901.24</v>
      </c>
      <c r="H1328" s="107">
        <v>445390.76</v>
      </c>
      <c r="I1328" s="662">
        <v>1</v>
      </c>
      <c r="J1328" s="25" t="s">
        <v>130</v>
      </c>
      <c r="K1328" s="25" t="s">
        <v>2386</v>
      </c>
    </row>
    <row r="1329" spans="1:14" s="250" customFormat="1" ht="12.75">
      <c r="A1329" s="25">
        <v>2</v>
      </c>
      <c r="B1329" s="44" t="s">
        <v>717</v>
      </c>
      <c r="C1329" s="43" t="s">
        <v>259</v>
      </c>
      <c r="D1329" s="44" t="s">
        <v>2392</v>
      </c>
      <c r="E1329" s="43">
        <v>210104002</v>
      </c>
      <c r="F1329" s="107">
        <v>26787</v>
      </c>
      <c r="G1329" s="107">
        <v>26787</v>
      </c>
      <c r="H1329" s="107">
        <v>0</v>
      </c>
      <c r="I1329" s="662">
        <v>2</v>
      </c>
      <c r="J1329" s="25" t="s">
        <v>130</v>
      </c>
      <c r="K1329" s="25" t="s">
        <v>2386</v>
      </c>
      <c r="L1329" s="241"/>
      <c r="M1329" s="241"/>
      <c r="N1329" s="241"/>
    </row>
    <row r="1330" spans="1:14" s="236" customFormat="1" ht="12.75">
      <c r="A1330" s="25">
        <v>3</v>
      </c>
      <c r="B1330" s="25" t="s">
        <v>718</v>
      </c>
      <c r="C1330" s="43" t="s">
        <v>259</v>
      </c>
      <c r="D1330" s="44" t="s">
        <v>2392</v>
      </c>
      <c r="E1330" s="43">
        <v>210104005</v>
      </c>
      <c r="F1330" s="107">
        <v>25819</v>
      </c>
      <c r="G1330" s="107">
        <v>25819</v>
      </c>
      <c r="H1330" s="107">
        <v>0</v>
      </c>
      <c r="I1330" s="662">
        <v>3</v>
      </c>
      <c r="J1330" s="25" t="s">
        <v>130</v>
      </c>
      <c r="K1330" s="25" t="s">
        <v>2386</v>
      </c>
      <c r="L1330" s="241"/>
      <c r="M1330" s="241"/>
      <c r="N1330" s="241"/>
    </row>
    <row r="1331" spans="1:14" s="236" customFormat="1" ht="12.75" customHeight="1">
      <c r="A1331" s="25">
        <v>4</v>
      </c>
      <c r="B1331" s="25" t="s">
        <v>853</v>
      </c>
      <c r="C1331" s="43" t="s">
        <v>259</v>
      </c>
      <c r="D1331" s="44" t="s">
        <v>2392</v>
      </c>
      <c r="E1331" s="43">
        <v>210104006</v>
      </c>
      <c r="F1331" s="107">
        <v>25819</v>
      </c>
      <c r="G1331" s="107">
        <v>25819</v>
      </c>
      <c r="H1331" s="107">
        <v>0</v>
      </c>
      <c r="I1331" s="662">
        <v>4</v>
      </c>
      <c r="J1331" s="25" t="s">
        <v>130</v>
      </c>
      <c r="K1331" s="25" t="s">
        <v>2386</v>
      </c>
      <c r="L1331" s="241"/>
      <c r="M1331" s="241"/>
      <c r="N1331" s="241"/>
    </row>
    <row r="1332" spans="1:14" s="236" customFormat="1" ht="12.75" customHeight="1">
      <c r="A1332" s="25">
        <v>5</v>
      </c>
      <c r="B1332" s="25" t="s">
        <v>854</v>
      </c>
      <c r="C1332" s="43" t="s">
        <v>259</v>
      </c>
      <c r="D1332" s="44" t="s">
        <v>2392</v>
      </c>
      <c r="E1332" s="43">
        <v>210104007</v>
      </c>
      <c r="F1332" s="107">
        <v>25819</v>
      </c>
      <c r="G1332" s="107">
        <v>25819</v>
      </c>
      <c r="H1332" s="107">
        <v>0</v>
      </c>
      <c r="I1332" s="662">
        <v>5</v>
      </c>
      <c r="J1332" s="25" t="s">
        <v>130</v>
      </c>
      <c r="K1332" s="25" t="s">
        <v>2386</v>
      </c>
      <c r="L1332" s="241"/>
      <c r="M1332" s="241"/>
      <c r="N1332" s="241"/>
    </row>
    <row r="1333" spans="1:14" s="236" customFormat="1" ht="12.75">
      <c r="A1333" s="25">
        <v>6</v>
      </c>
      <c r="B1333" s="25" t="s">
        <v>425</v>
      </c>
      <c r="C1333" s="43" t="s">
        <v>709</v>
      </c>
      <c r="D1333" s="44" t="s">
        <v>2392</v>
      </c>
      <c r="E1333" s="43">
        <v>110104018</v>
      </c>
      <c r="F1333" s="107">
        <v>13500</v>
      </c>
      <c r="G1333" s="107">
        <v>13500</v>
      </c>
      <c r="H1333" s="107">
        <v>0</v>
      </c>
      <c r="I1333" s="662">
        <v>6</v>
      </c>
      <c r="J1333" s="25" t="s">
        <v>130</v>
      </c>
      <c r="K1333" s="25" t="s">
        <v>2386</v>
      </c>
      <c r="L1333" s="241"/>
      <c r="M1333" s="241"/>
      <c r="N1333" s="241"/>
    </row>
    <row r="1334" spans="1:14" s="236" customFormat="1" ht="12.75">
      <c r="A1334" s="25">
        <v>7</v>
      </c>
      <c r="B1334" s="44" t="s">
        <v>426</v>
      </c>
      <c r="C1334" s="43" t="s">
        <v>710</v>
      </c>
      <c r="D1334" s="44" t="s">
        <v>2392</v>
      </c>
      <c r="E1334" s="43">
        <v>110105016</v>
      </c>
      <c r="F1334" s="107">
        <v>18299</v>
      </c>
      <c r="G1334" s="107">
        <v>18299</v>
      </c>
      <c r="H1334" s="107">
        <v>0</v>
      </c>
      <c r="I1334" s="662">
        <v>7</v>
      </c>
      <c r="J1334" s="25" t="s">
        <v>130</v>
      </c>
      <c r="K1334" s="25" t="s">
        <v>2386</v>
      </c>
      <c r="L1334" s="241"/>
      <c r="M1334" s="241"/>
      <c r="N1334" s="241"/>
    </row>
    <row r="1335" spans="1:14" s="236" customFormat="1" ht="12.75">
      <c r="A1335" s="25">
        <v>8</v>
      </c>
      <c r="B1335" s="44" t="s">
        <v>3014</v>
      </c>
      <c r="C1335" s="43" t="s">
        <v>259</v>
      </c>
      <c r="D1335" s="44" t="s">
        <v>2392</v>
      </c>
      <c r="E1335" s="43">
        <v>210104002</v>
      </c>
      <c r="F1335" s="107">
        <v>10181</v>
      </c>
      <c r="G1335" s="107">
        <v>9898</v>
      </c>
      <c r="H1335" s="107">
        <v>283</v>
      </c>
      <c r="I1335" s="662">
        <v>8</v>
      </c>
      <c r="J1335" s="25" t="s">
        <v>130</v>
      </c>
      <c r="K1335" s="25" t="s">
        <v>2386</v>
      </c>
      <c r="L1335" s="241"/>
      <c r="M1335" s="241"/>
      <c r="N1335" s="241"/>
    </row>
    <row r="1336" spans="1:14" s="236" customFormat="1" ht="12.75">
      <c r="A1336" s="25">
        <v>9</v>
      </c>
      <c r="B1336" s="44" t="s">
        <v>3015</v>
      </c>
      <c r="C1336" s="43" t="s">
        <v>3016</v>
      </c>
      <c r="D1336" s="44" t="s">
        <v>2392</v>
      </c>
      <c r="E1336" s="43">
        <v>210104003</v>
      </c>
      <c r="F1336" s="107">
        <v>15990</v>
      </c>
      <c r="G1336" s="107">
        <v>9879</v>
      </c>
      <c r="H1336" s="107">
        <v>6111</v>
      </c>
      <c r="I1336" s="662">
        <v>9</v>
      </c>
      <c r="J1336" s="25" t="s">
        <v>130</v>
      </c>
      <c r="K1336" s="25" t="s">
        <v>2386</v>
      </c>
      <c r="L1336" s="241"/>
      <c r="M1336" s="241"/>
      <c r="N1336" s="241"/>
    </row>
    <row r="1337" spans="1:14" s="236" customFormat="1" ht="12.75">
      <c r="A1337" s="25">
        <v>10</v>
      </c>
      <c r="B1337" s="44" t="s">
        <v>427</v>
      </c>
      <c r="C1337" s="43" t="s">
        <v>2390</v>
      </c>
      <c r="D1337" s="44" t="s">
        <v>2392</v>
      </c>
      <c r="E1337" s="43">
        <v>110104023</v>
      </c>
      <c r="F1337" s="107">
        <v>1236000</v>
      </c>
      <c r="G1337" s="107">
        <v>185400</v>
      </c>
      <c r="H1337" s="107">
        <v>1050600</v>
      </c>
      <c r="I1337" s="662">
        <v>10</v>
      </c>
      <c r="J1337" s="25" t="s">
        <v>130</v>
      </c>
      <c r="K1337" s="25" t="s">
        <v>2386</v>
      </c>
      <c r="L1337" s="241"/>
      <c r="M1337" s="241"/>
      <c r="N1337" s="241"/>
    </row>
    <row r="1338" spans="1:14" s="236" customFormat="1" ht="12.75">
      <c r="A1338" s="25">
        <v>11</v>
      </c>
      <c r="B1338" s="44" t="s">
        <v>428</v>
      </c>
      <c r="C1338" s="43" t="s">
        <v>2391</v>
      </c>
      <c r="D1338" s="44" t="s">
        <v>2392</v>
      </c>
      <c r="E1338" s="43">
        <v>110104024</v>
      </c>
      <c r="F1338" s="107">
        <v>20000</v>
      </c>
      <c r="G1338" s="107">
        <v>20000</v>
      </c>
      <c r="H1338" s="107">
        <v>0</v>
      </c>
      <c r="I1338" s="662">
        <v>11</v>
      </c>
      <c r="J1338" s="25" t="s">
        <v>130</v>
      </c>
      <c r="K1338" s="25" t="s">
        <v>2386</v>
      </c>
      <c r="L1338" s="241"/>
      <c r="M1338" s="241"/>
      <c r="N1338" s="241"/>
    </row>
    <row r="1339" spans="1:11" s="440" customFormat="1" ht="12.75">
      <c r="A1339" s="25">
        <v>12</v>
      </c>
      <c r="B1339" s="462" t="s">
        <v>2495</v>
      </c>
      <c r="C1339" s="272" t="s">
        <v>2215</v>
      </c>
      <c r="D1339" s="462" t="s">
        <v>2392</v>
      </c>
      <c r="E1339" s="467"/>
      <c r="F1339" s="469">
        <v>130814</v>
      </c>
      <c r="G1339" s="469">
        <v>0</v>
      </c>
      <c r="H1339" s="469">
        <v>130814</v>
      </c>
      <c r="I1339" s="662">
        <v>12</v>
      </c>
      <c r="J1339" s="272" t="s">
        <v>130</v>
      </c>
      <c r="K1339" s="272" t="s">
        <v>2386</v>
      </c>
    </row>
    <row r="1340" spans="1:14" s="440" customFormat="1" ht="25.5">
      <c r="A1340" s="25">
        <v>13</v>
      </c>
      <c r="B1340" s="462" t="s">
        <v>2496</v>
      </c>
      <c r="C1340" s="418" t="s">
        <v>1345</v>
      </c>
      <c r="D1340" s="462" t="s">
        <v>2392</v>
      </c>
      <c r="E1340" s="703"/>
      <c r="F1340" s="469">
        <v>22000</v>
      </c>
      <c r="G1340" s="469">
        <v>22000</v>
      </c>
      <c r="H1340" s="469">
        <v>0</v>
      </c>
      <c r="I1340" s="662">
        <v>13</v>
      </c>
      <c r="J1340" s="272" t="s">
        <v>130</v>
      </c>
      <c r="K1340" s="272" t="s">
        <v>2386</v>
      </c>
      <c r="L1340" s="467"/>
      <c r="M1340" s="467"/>
      <c r="N1340" s="467"/>
    </row>
    <row r="1341" spans="1:14" s="243" customFormat="1" ht="12.75">
      <c r="A1341" s="25">
        <v>14</v>
      </c>
      <c r="B1341" s="132" t="s">
        <v>2781</v>
      </c>
      <c r="C1341" s="65" t="s">
        <v>2607</v>
      </c>
      <c r="D1341" s="132" t="s">
        <v>2392</v>
      </c>
      <c r="E1341" s="59">
        <v>41012400004</v>
      </c>
      <c r="F1341" s="69">
        <v>42500</v>
      </c>
      <c r="G1341" s="69">
        <v>42500</v>
      </c>
      <c r="H1341" s="69">
        <v>0</v>
      </c>
      <c r="I1341" s="662">
        <v>14</v>
      </c>
      <c r="J1341" s="48" t="s">
        <v>130</v>
      </c>
      <c r="K1341" s="48" t="s">
        <v>2386</v>
      </c>
      <c r="L1341" s="244"/>
      <c r="M1341" s="244"/>
      <c r="N1341" s="244"/>
    </row>
    <row r="1342" spans="1:14" s="243" customFormat="1" ht="12.75">
      <c r="A1342" s="25">
        <v>15</v>
      </c>
      <c r="B1342" s="132" t="s">
        <v>3695</v>
      </c>
      <c r="C1342" s="65" t="s">
        <v>3696</v>
      </c>
      <c r="D1342" s="281" t="s">
        <v>2392</v>
      </c>
      <c r="E1342" s="126">
        <v>41013400001</v>
      </c>
      <c r="F1342" s="68">
        <v>12100</v>
      </c>
      <c r="G1342" s="68">
        <v>12100</v>
      </c>
      <c r="H1342" s="68">
        <v>0</v>
      </c>
      <c r="I1342" s="662">
        <v>15</v>
      </c>
      <c r="J1342" s="48" t="s">
        <v>130</v>
      </c>
      <c r="K1342" s="48" t="s">
        <v>2386</v>
      </c>
      <c r="L1342" s="244"/>
      <c r="M1342" s="244"/>
      <c r="N1342" s="244"/>
    </row>
    <row r="1343" spans="1:14" s="243" customFormat="1" ht="12.75">
      <c r="A1343" s="25">
        <v>16</v>
      </c>
      <c r="B1343" s="132" t="s">
        <v>3697</v>
      </c>
      <c r="C1343" s="65" t="s">
        <v>3698</v>
      </c>
      <c r="D1343" s="132" t="s">
        <v>2392</v>
      </c>
      <c r="E1343" s="126">
        <v>41013400002</v>
      </c>
      <c r="F1343" s="69">
        <v>13990</v>
      </c>
      <c r="G1343" s="69">
        <v>13990</v>
      </c>
      <c r="H1343" s="69">
        <v>0</v>
      </c>
      <c r="I1343" s="662">
        <v>16</v>
      </c>
      <c r="J1343" s="48" t="s">
        <v>130</v>
      </c>
      <c r="K1343" s="48" t="s">
        <v>2386</v>
      </c>
      <c r="L1343" s="244"/>
      <c r="M1343" s="244"/>
      <c r="N1343" s="244"/>
    </row>
    <row r="1344" spans="1:14" s="243" customFormat="1" ht="12.75">
      <c r="A1344" s="25">
        <v>17</v>
      </c>
      <c r="B1344" s="132" t="s">
        <v>4579</v>
      </c>
      <c r="C1344" s="65" t="s">
        <v>4575</v>
      </c>
      <c r="D1344" s="132" t="s">
        <v>2392</v>
      </c>
      <c r="E1344" s="126"/>
      <c r="F1344" s="69">
        <v>14707.09</v>
      </c>
      <c r="G1344" s="69">
        <v>0</v>
      </c>
      <c r="H1344" s="69">
        <v>14707.09</v>
      </c>
      <c r="I1344" s="662">
        <v>17</v>
      </c>
      <c r="J1344" s="48" t="s">
        <v>130</v>
      </c>
      <c r="K1344" s="48" t="s">
        <v>2386</v>
      </c>
      <c r="L1344" s="244"/>
      <c r="M1344" s="244"/>
      <c r="N1344" s="244"/>
    </row>
    <row r="1345" spans="1:14" s="243" customFormat="1" ht="12.75">
      <c r="A1345" s="25">
        <v>18</v>
      </c>
      <c r="B1345" s="132" t="s">
        <v>5269</v>
      </c>
      <c r="C1345" s="65" t="s">
        <v>5270</v>
      </c>
      <c r="D1345" s="132" t="s">
        <v>2392</v>
      </c>
      <c r="E1345" s="126"/>
      <c r="F1345" s="69">
        <v>2838520</v>
      </c>
      <c r="G1345" s="69">
        <v>0</v>
      </c>
      <c r="H1345" s="69">
        <v>2838520</v>
      </c>
      <c r="I1345" s="662">
        <v>18</v>
      </c>
      <c r="J1345" s="48" t="s">
        <v>130</v>
      </c>
      <c r="K1345" s="48" t="s">
        <v>2386</v>
      </c>
      <c r="L1345" s="244"/>
      <c r="M1345" s="244"/>
      <c r="N1345" s="244"/>
    </row>
    <row r="1346" spans="1:14" s="243" customFormat="1" ht="12.75">
      <c r="A1346" s="25">
        <v>19</v>
      </c>
      <c r="B1346" s="132" t="s">
        <v>5550</v>
      </c>
      <c r="C1346" s="65" t="s">
        <v>5551</v>
      </c>
      <c r="D1346" s="132" t="s">
        <v>2392</v>
      </c>
      <c r="E1346" s="126"/>
      <c r="F1346" s="69">
        <v>23000</v>
      </c>
      <c r="G1346" s="69">
        <v>23000</v>
      </c>
      <c r="H1346" s="69">
        <v>0</v>
      </c>
      <c r="I1346" s="662">
        <v>19</v>
      </c>
      <c r="J1346" s="48" t="s">
        <v>130</v>
      </c>
      <c r="K1346" s="48" t="s">
        <v>2386</v>
      </c>
      <c r="L1346" s="244"/>
      <c r="M1346" s="244"/>
      <c r="N1346" s="244"/>
    </row>
    <row r="1347" spans="1:14" s="243" customFormat="1" ht="12.75">
      <c r="A1347" s="25">
        <v>20</v>
      </c>
      <c r="B1347" s="132" t="s">
        <v>5559</v>
      </c>
      <c r="C1347" s="65" t="s">
        <v>5551</v>
      </c>
      <c r="D1347" s="132" t="s">
        <v>2392</v>
      </c>
      <c r="E1347" s="126"/>
      <c r="F1347" s="69">
        <v>96000</v>
      </c>
      <c r="G1347" s="69">
        <v>96000</v>
      </c>
      <c r="H1347" s="69">
        <v>0</v>
      </c>
      <c r="I1347" s="662">
        <v>20</v>
      </c>
      <c r="J1347" s="48" t="s">
        <v>130</v>
      </c>
      <c r="K1347" s="48" t="s">
        <v>2386</v>
      </c>
      <c r="L1347" s="244"/>
      <c r="M1347" s="244"/>
      <c r="N1347" s="244"/>
    </row>
    <row r="1348" spans="1:14" s="243" customFormat="1" ht="12.75">
      <c r="A1348" s="48"/>
      <c r="B1348" s="132"/>
      <c r="C1348" s="248"/>
      <c r="D1348" s="48" t="s">
        <v>2347</v>
      </c>
      <c r="E1348" s="252"/>
      <c r="F1348" s="246">
        <f>SUM(F1328:F1347)</f>
        <v>5169137.09</v>
      </c>
      <c r="G1348" s="246">
        <f>SUM(G1328:G1347)</f>
        <v>682711.24</v>
      </c>
      <c r="H1348" s="246">
        <f>SUM(H1328:H1347)</f>
        <v>4486425.85</v>
      </c>
      <c r="I1348" s="673"/>
      <c r="J1348" s="244"/>
      <c r="K1348" s="244"/>
      <c r="L1348" s="244"/>
      <c r="M1348" s="244"/>
      <c r="N1348" s="244"/>
    </row>
    <row r="1349" spans="1:14" s="226" customFormat="1" ht="12.75">
      <c r="A1349" s="25"/>
      <c r="B1349" s="25"/>
      <c r="C1349" s="248"/>
      <c r="D1349" s="25"/>
      <c r="E1349" s="327"/>
      <c r="F1349" s="246"/>
      <c r="G1349" s="361"/>
      <c r="H1349" s="328"/>
      <c r="I1349" s="673"/>
      <c r="J1349" s="241"/>
      <c r="K1349" s="241"/>
      <c r="L1349" s="241"/>
      <c r="M1349" s="241"/>
      <c r="N1349" s="241"/>
    </row>
    <row r="1350" spans="1:14" s="388" customFormat="1" ht="15.75">
      <c r="A1350" s="964" t="s">
        <v>2178</v>
      </c>
      <c r="B1350" s="965"/>
      <c r="C1350" s="966"/>
      <c r="D1350" s="319"/>
      <c r="E1350" s="321"/>
      <c r="F1350" s="319"/>
      <c r="G1350" s="319"/>
      <c r="H1350" s="320"/>
      <c r="I1350" s="675"/>
      <c r="J1350" s="319"/>
      <c r="K1350" s="321"/>
      <c r="L1350" s="319"/>
      <c r="M1350" s="319"/>
      <c r="N1350" s="320"/>
    </row>
    <row r="1351" spans="1:14" s="236" customFormat="1" ht="12.75">
      <c r="A1351" s="219" t="s">
        <v>2066</v>
      </c>
      <c r="B1351" s="967" t="s">
        <v>805</v>
      </c>
      <c r="C1351" s="219" t="s">
        <v>808</v>
      </c>
      <c r="D1351" s="201" t="s">
        <v>774</v>
      </c>
      <c r="E1351" s="219" t="s">
        <v>1672</v>
      </c>
      <c r="F1351" s="201" t="s">
        <v>1719</v>
      </c>
      <c r="G1351" s="201" t="s">
        <v>1675</v>
      </c>
      <c r="H1351" s="219" t="s">
        <v>1677</v>
      </c>
      <c r="I1351" s="658" t="s">
        <v>2066</v>
      </c>
      <c r="J1351" s="986" t="s">
        <v>806</v>
      </c>
      <c r="K1351" s="987"/>
      <c r="L1351" s="975" t="s">
        <v>807</v>
      </c>
      <c r="M1351" s="976"/>
      <c r="N1351" s="977"/>
    </row>
    <row r="1352" spans="1:14" s="236" customFormat="1" ht="12.75">
      <c r="A1352" s="220" t="s">
        <v>2067</v>
      </c>
      <c r="B1352" s="990"/>
      <c r="C1352" s="220"/>
      <c r="D1352" s="202"/>
      <c r="E1352" s="220" t="s">
        <v>2071</v>
      </c>
      <c r="F1352" s="202" t="s">
        <v>1673</v>
      </c>
      <c r="G1352" s="202" t="s">
        <v>1676</v>
      </c>
      <c r="H1352" s="220" t="s">
        <v>1884</v>
      </c>
      <c r="I1352" s="659" t="s">
        <v>2067</v>
      </c>
      <c r="J1352" s="202" t="s">
        <v>409</v>
      </c>
      <c r="K1352" s="220" t="s">
        <v>410</v>
      </c>
      <c r="L1352" s="978" t="s">
        <v>412</v>
      </c>
      <c r="M1352" s="979"/>
      <c r="N1352" s="980"/>
    </row>
    <row r="1353" spans="1:14" s="236" customFormat="1" ht="12.75">
      <c r="A1353" s="221"/>
      <c r="B1353" s="222"/>
      <c r="C1353" s="220"/>
      <c r="D1353" s="222"/>
      <c r="E1353" s="221"/>
      <c r="F1353" s="202" t="s">
        <v>1674</v>
      </c>
      <c r="G1353" s="202"/>
      <c r="H1353" s="220"/>
      <c r="I1353" s="659"/>
      <c r="J1353" s="223"/>
      <c r="K1353" s="220"/>
      <c r="L1353" s="201" t="s">
        <v>1545</v>
      </c>
      <c r="M1353" s="984" t="s">
        <v>2251</v>
      </c>
      <c r="N1353" s="984" t="s">
        <v>2252</v>
      </c>
    </row>
    <row r="1354" spans="1:14" s="236" customFormat="1" ht="12.75">
      <c r="A1354" s="221"/>
      <c r="B1354" s="222"/>
      <c r="C1354" s="220"/>
      <c r="D1354" s="222"/>
      <c r="E1354" s="221"/>
      <c r="F1354" s="202" t="s">
        <v>1717</v>
      </c>
      <c r="G1354" s="202"/>
      <c r="H1354" s="221"/>
      <c r="I1354" s="660"/>
      <c r="J1354" s="223"/>
      <c r="K1354" s="221"/>
      <c r="L1354" s="202" t="s">
        <v>1546</v>
      </c>
      <c r="M1354" s="985"/>
      <c r="N1354" s="985"/>
    </row>
    <row r="1355" spans="1:14" s="236" customFormat="1" ht="12.75">
      <c r="A1355" s="221"/>
      <c r="B1355" s="222"/>
      <c r="C1355" s="220"/>
      <c r="D1355" s="222"/>
      <c r="E1355" s="221"/>
      <c r="F1355" s="202"/>
      <c r="G1355" s="202"/>
      <c r="H1355" s="221"/>
      <c r="I1355" s="660"/>
      <c r="J1355" s="222"/>
      <c r="K1355" s="221"/>
      <c r="L1355" s="222"/>
      <c r="M1355" s="985"/>
      <c r="N1355" s="985"/>
    </row>
    <row r="1356" spans="1:14" s="236" customFormat="1" ht="12.75">
      <c r="A1356" s="221"/>
      <c r="B1356" s="222"/>
      <c r="C1356" s="220"/>
      <c r="D1356" s="222"/>
      <c r="E1356" s="221"/>
      <c r="F1356" s="202" t="s">
        <v>1553</v>
      </c>
      <c r="G1356" s="202" t="s">
        <v>1553</v>
      </c>
      <c r="H1356" s="220" t="s">
        <v>1553</v>
      </c>
      <c r="I1356" s="660"/>
      <c r="J1356" s="222"/>
      <c r="K1356" s="221"/>
      <c r="L1356" s="222"/>
      <c r="M1356" s="985"/>
      <c r="N1356" s="985"/>
    </row>
    <row r="1357" spans="1:14" s="236" customFormat="1" ht="12.75">
      <c r="A1357" s="78">
        <v>1</v>
      </c>
      <c r="B1357" s="200">
        <v>2</v>
      </c>
      <c r="C1357" s="78">
        <v>3</v>
      </c>
      <c r="D1357" s="200">
        <v>4</v>
      </c>
      <c r="E1357" s="78">
        <v>5</v>
      </c>
      <c r="F1357" s="200">
        <v>6</v>
      </c>
      <c r="G1357" s="200">
        <v>7</v>
      </c>
      <c r="H1357" s="78">
        <v>8</v>
      </c>
      <c r="I1357" s="661">
        <v>9</v>
      </c>
      <c r="J1357" s="200">
        <v>10</v>
      </c>
      <c r="K1357" s="78">
        <v>11</v>
      </c>
      <c r="L1357" s="78">
        <v>12</v>
      </c>
      <c r="M1357" s="78">
        <v>13</v>
      </c>
      <c r="N1357" s="78">
        <v>14</v>
      </c>
    </row>
    <row r="1358" spans="1:14" s="440" customFormat="1" ht="12.75">
      <c r="A1358" s="272">
        <v>1</v>
      </c>
      <c r="B1358" s="462" t="s">
        <v>420</v>
      </c>
      <c r="C1358" s="464" t="s">
        <v>360</v>
      </c>
      <c r="D1358" s="462" t="s">
        <v>877</v>
      </c>
      <c r="E1358" s="464">
        <v>51013400026</v>
      </c>
      <c r="F1358" s="465">
        <v>19448</v>
      </c>
      <c r="G1358" s="465">
        <v>19448</v>
      </c>
      <c r="H1358" s="465">
        <v>0</v>
      </c>
      <c r="I1358" s="667">
        <v>1</v>
      </c>
      <c r="J1358" s="272" t="s">
        <v>131</v>
      </c>
      <c r="K1358" s="272" t="s">
        <v>2386</v>
      </c>
      <c r="L1358" s="467"/>
      <c r="M1358" s="467"/>
      <c r="N1358" s="467"/>
    </row>
    <row r="1359" spans="1:14" s="362" customFormat="1" ht="12.75">
      <c r="A1359" s="25">
        <v>2</v>
      </c>
      <c r="B1359" s="44" t="s">
        <v>4166</v>
      </c>
      <c r="C1359" s="43" t="s">
        <v>360</v>
      </c>
      <c r="D1359" s="44" t="s">
        <v>877</v>
      </c>
      <c r="E1359" s="43">
        <v>51013400035</v>
      </c>
      <c r="F1359" s="107">
        <v>19448</v>
      </c>
      <c r="G1359" s="107">
        <v>19448</v>
      </c>
      <c r="H1359" s="107">
        <v>0</v>
      </c>
      <c r="I1359" s="662">
        <v>2</v>
      </c>
      <c r="J1359" s="25" t="s">
        <v>131</v>
      </c>
      <c r="K1359" s="25" t="s">
        <v>2386</v>
      </c>
      <c r="L1359" s="241"/>
      <c r="M1359" s="241"/>
      <c r="N1359" s="241"/>
    </row>
    <row r="1360" spans="1:14" s="236" customFormat="1" ht="12.75">
      <c r="A1360" s="272">
        <v>3</v>
      </c>
      <c r="B1360" s="44" t="s">
        <v>1478</v>
      </c>
      <c r="C1360" s="43" t="s">
        <v>360</v>
      </c>
      <c r="D1360" s="44" t="s">
        <v>877</v>
      </c>
      <c r="E1360" s="25">
        <v>51013400036</v>
      </c>
      <c r="F1360" s="107">
        <v>19448</v>
      </c>
      <c r="G1360" s="107">
        <v>19448</v>
      </c>
      <c r="H1360" s="107">
        <v>0</v>
      </c>
      <c r="I1360" s="662">
        <v>3</v>
      </c>
      <c r="J1360" s="25" t="s">
        <v>131</v>
      </c>
      <c r="K1360" s="25" t="s">
        <v>2386</v>
      </c>
      <c r="L1360" s="241"/>
      <c r="M1360" s="241"/>
      <c r="N1360" s="241"/>
    </row>
    <row r="1361" spans="1:14" s="250" customFormat="1" ht="12.75">
      <c r="A1361" s="272">
        <v>4</v>
      </c>
      <c r="B1361" s="44" t="s">
        <v>1479</v>
      </c>
      <c r="C1361" s="43" t="s">
        <v>360</v>
      </c>
      <c r="D1361" s="44" t="s">
        <v>877</v>
      </c>
      <c r="E1361" s="43">
        <v>51013400037</v>
      </c>
      <c r="F1361" s="107">
        <v>19448</v>
      </c>
      <c r="G1361" s="107">
        <v>19448</v>
      </c>
      <c r="H1361" s="107">
        <v>0</v>
      </c>
      <c r="I1361" s="662">
        <v>4</v>
      </c>
      <c r="J1361" s="25" t="s">
        <v>131</v>
      </c>
      <c r="K1361" s="25" t="s">
        <v>2386</v>
      </c>
      <c r="L1361" s="241"/>
      <c r="M1361" s="241"/>
      <c r="N1361" s="241"/>
    </row>
    <row r="1362" spans="1:14" s="236" customFormat="1" ht="12.75">
      <c r="A1362" s="25">
        <v>5</v>
      </c>
      <c r="B1362" s="44" t="s">
        <v>1480</v>
      </c>
      <c r="C1362" s="43" t="s">
        <v>360</v>
      </c>
      <c r="D1362" s="44" t="s">
        <v>877</v>
      </c>
      <c r="E1362" s="43">
        <v>51013400038</v>
      </c>
      <c r="F1362" s="107">
        <v>19448</v>
      </c>
      <c r="G1362" s="107">
        <v>19448</v>
      </c>
      <c r="H1362" s="107">
        <v>0</v>
      </c>
      <c r="I1362" s="662">
        <v>5</v>
      </c>
      <c r="J1362" s="25" t="s">
        <v>131</v>
      </c>
      <c r="K1362" s="25" t="s">
        <v>2386</v>
      </c>
      <c r="L1362" s="241"/>
      <c r="M1362" s="241"/>
      <c r="N1362" s="241"/>
    </row>
    <row r="1363" spans="1:14" s="236" customFormat="1" ht="12.75">
      <c r="A1363" s="272">
        <v>6</v>
      </c>
      <c r="B1363" s="44" t="s">
        <v>1481</v>
      </c>
      <c r="C1363" s="43" t="s">
        <v>360</v>
      </c>
      <c r="D1363" s="44" t="s">
        <v>877</v>
      </c>
      <c r="E1363" s="43">
        <v>51013400039</v>
      </c>
      <c r="F1363" s="107">
        <v>19448</v>
      </c>
      <c r="G1363" s="107">
        <v>19448</v>
      </c>
      <c r="H1363" s="107">
        <v>0</v>
      </c>
      <c r="I1363" s="667">
        <v>6</v>
      </c>
      <c r="J1363" s="25" t="s">
        <v>131</v>
      </c>
      <c r="K1363" s="25" t="s">
        <v>2386</v>
      </c>
      <c r="L1363" s="241"/>
      <c r="M1363" s="241"/>
      <c r="N1363" s="241"/>
    </row>
    <row r="1364" spans="1:14" s="236" customFormat="1" ht="12.75">
      <c r="A1364" s="272">
        <v>7</v>
      </c>
      <c r="B1364" s="25" t="s">
        <v>1482</v>
      </c>
      <c r="C1364" s="43" t="s">
        <v>360</v>
      </c>
      <c r="D1364" s="44" t="s">
        <v>877</v>
      </c>
      <c r="E1364" s="43">
        <v>51013400040</v>
      </c>
      <c r="F1364" s="107">
        <v>19448</v>
      </c>
      <c r="G1364" s="107">
        <v>19448</v>
      </c>
      <c r="H1364" s="107">
        <v>0</v>
      </c>
      <c r="I1364" s="662">
        <v>7</v>
      </c>
      <c r="J1364" s="25" t="s">
        <v>131</v>
      </c>
      <c r="K1364" s="25" t="s">
        <v>2386</v>
      </c>
      <c r="L1364" s="241"/>
      <c r="M1364" s="241"/>
      <c r="N1364" s="241"/>
    </row>
    <row r="1365" spans="1:14" s="236" customFormat="1" ht="12.75">
      <c r="A1365" s="25">
        <v>8</v>
      </c>
      <c r="B1365" s="25" t="s">
        <v>1483</v>
      </c>
      <c r="C1365" s="43" t="s">
        <v>360</v>
      </c>
      <c r="D1365" s="44" t="s">
        <v>877</v>
      </c>
      <c r="E1365" s="43">
        <v>51013400041</v>
      </c>
      <c r="F1365" s="107">
        <v>19448</v>
      </c>
      <c r="G1365" s="107">
        <v>19448</v>
      </c>
      <c r="H1365" s="107">
        <v>0</v>
      </c>
      <c r="I1365" s="662">
        <v>8</v>
      </c>
      <c r="J1365" s="25" t="s">
        <v>131</v>
      </c>
      <c r="K1365" s="25" t="s">
        <v>2386</v>
      </c>
      <c r="L1365" s="241"/>
      <c r="M1365" s="241"/>
      <c r="N1365" s="241"/>
    </row>
    <row r="1366" spans="1:14" s="236" customFormat="1" ht="12.75">
      <c r="A1366" s="272">
        <v>9</v>
      </c>
      <c r="B1366" s="25" t="s">
        <v>1484</v>
      </c>
      <c r="C1366" s="43" t="s">
        <v>360</v>
      </c>
      <c r="D1366" s="44" t="s">
        <v>877</v>
      </c>
      <c r="E1366" s="43">
        <v>51013400042</v>
      </c>
      <c r="F1366" s="107">
        <v>19448</v>
      </c>
      <c r="G1366" s="107">
        <v>19448</v>
      </c>
      <c r="H1366" s="107">
        <v>0</v>
      </c>
      <c r="I1366" s="662">
        <v>9</v>
      </c>
      <c r="J1366" s="25" t="s">
        <v>131</v>
      </c>
      <c r="K1366" s="25" t="s">
        <v>2386</v>
      </c>
      <c r="L1366" s="241"/>
      <c r="M1366" s="241"/>
      <c r="N1366" s="241"/>
    </row>
    <row r="1367" spans="1:14" s="236" customFormat="1" ht="12.75">
      <c r="A1367" s="272">
        <v>10</v>
      </c>
      <c r="B1367" s="25" t="s">
        <v>1485</v>
      </c>
      <c r="C1367" s="43" t="s">
        <v>360</v>
      </c>
      <c r="D1367" s="44" t="s">
        <v>877</v>
      </c>
      <c r="E1367" s="43">
        <v>51013400043</v>
      </c>
      <c r="F1367" s="107">
        <v>19448</v>
      </c>
      <c r="G1367" s="107">
        <v>19448</v>
      </c>
      <c r="H1367" s="107">
        <v>0</v>
      </c>
      <c r="I1367" s="662">
        <v>10</v>
      </c>
      <c r="J1367" s="25" t="s">
        <v>131</v>
      </c>
      <c r="K1367" s="25" t="s">
        <v>2386</v>
      </c>
      <c r="L1367" s="241"/>
      <c r="M1367" s="241"/>
      <c r="N1367" s="241"/>
    </row>
    <row r="1368" spans="1:14" s="236" customFormat="1" ht="12.75">
      <c r="A1368" s="25">
        <v>11</v>
      </c>
      <c r="B1368" s="54" t="s">
        <v>1486</v>
      </c>
      <c r="C1368" s="43" t="s">
        <v>360</v>
      </c>
      <c r="D1368" s="44" t="s">
        <v>877</v>
      </c>
      <c r="E1368" s="43">
        <v>51013400044</v>
      </c>
      <c r="F1368" s="107">
        <v>19448</v>
      </c>
      <c r="G1368" s="107">
        <v>19448</v>
      </c>
      <c r="H1368" s="107">
        <v>0</v>
      </c>
      <c r="I1368" s="667">
        <v>11</v>
      </c>
      <c r="J1368" s="25" t="s">
        <v>131</v>
      </c>
      <c r="K1368" s="25" t="s">
        <v>2386</v>
      </c>
      <c r="L1368" s="241"/>
      <c r="M1368" s="241"/>
      <c r="N1368" s="241"/>
    </row>
    <row r="1369" spans="1:14" s="236" customFormat="1" ht="12.75">
      <c r="A1369" s="272">
        <v>12</v>
      </c>
      <c r="B1369" s="54" t="s">
        <v>952</v>
      </c>
      <c r="C1369" s="43" t="s">
        <v>360</v>
      </c>
      <c r="D1369" s="44" t="s">
        <v>877</v>
      </c>
      <c r="E1369" s="43">
        <v>51013400045</v>
      </c>
      <c r="F1369" s="107">
        <v>19448</v>
      </c>
      <c r="G1369" s="107">
        <v>19448</v>
      </c>
      <c r="H1369" s="107">
        <v>0</v>
      </c>
      <c r="I1369" s="662">
        <v>12</v>
      </c>
      <c r="J1369" s="25" t="s">
        <v>131</v>
      </c>
      <c r="K1369" s="25" t="s">
        <v>2386</v>
      </c>
      <c r="L1369" s="241"/>
      <c r="M1369" s="241"/>
      <c r="N1369" s="241"/>
    </row>
    <row r="1370" spans="1:14" s="236" customFormat="1" ht="12.75">
      <c r="A1370" s="272">
        <v>13</v>
      </c>
      <c r="B1370" s="44" t="s">
        <v>953</v>
      </c>
      <c r="C1370" s="43" t="s">
        <v>1497</v>
      </c>
      <c r="D1370" s="44" t="s">
        <v>877</v>
      </c>
      <c r="E1370" s="65">
        <v>51013400033</v>
      </c>
      <c r="F1370" s="67">
        <v>20776</v>
      </c>
      <c r="G1370" s="67">
        <v>20776</v>
      </c>
      <c r="H1370" s="107">
        <v>0</v>
      </c>
      <c r="I1370" s="662">
        <v>13</v>
      </c>
      <c r="J1370" s="25" t="s">
        <v>131</v>
      </c>
      <c r="K1370" s="25" t="s">
        <v>2386</v>
      </c>
      <c r="L1370" s="241"/>
      <c r="M1370" s="241"/>
      <c r="N1370" s="241"/>
    </row>
    <row r="1371" spans="1:14" s="236" customFormat="1" ht="12.75">
      <c r="A1371" s="25">
        <v>14</v>
      </c>
      <c r="B1371" s="44" t="s">
        <v>954</v>
      </c>
      <c r="C1371" s="43" t="s">
        <v>1498</v>
      </c>
      <c r="D1371" s="44" t="s">
        <v>877</v>
      </c>
      <c r="E1371" s="48">
        <v>51013400126</v>
      </c>
      <c r="F1371" s="67">
        <v>11900</v>
      </c>
      <c r="G1371" s="67">
        <v>11900</v>
      </c>
      <c r="H1371" s="107">
        <v>0</v>
      </c>
      <c r="I1371" s="662">
        <v>14</v>
      </c>
      <c r="J1371" s="25" t="s">
        <v>131</v>
      </c>
      <c r="K1371" s="25" t="s">
        <v>2386</v>
      </c>
      <c r="L1371" s="241"/>
      <c r="M1371" s="241"/>
      <c r="N1371" s="241"/>
    </row>
    <row r="1372" spans="1:14" s="236" customFormat="1" ht="12.75">
      <c r="A1372" s="272">
        <v>15</v>
      </c>
      <c r="B1372" s="44" t="s">
        <v>955</v>
      </c>
      <c r="C1372" s="43" t="s">
        <v>1499</v>
      </c>
      <c r="D1372" s="44" t="s">
        <v>877</v>
      </c>
      <c r="E1372" s="66">
        <v>51013400003</v>
      </c>
      <c r="F1372" s="67">
        <v>20000</v>
      </c>
      <c r="G1372" s="67">
        <v>20000</v>
      </c>
      <c r="H1372" s="107">
        <v>0</v>
      </c>
      <c r="I1372" s="662">
        <v>15</v>
      </c>
      <c r="J1372" s="25" t="s">
        <v>131</v>
      </c>
      <c r="K1372" s="25" t="s">
        <v>2386</v>
      </c>
      <c r="L1372" s="241"/>
      <c r="M1372" s="241"/>
      <c r="N1372" s="241"/>
    </row>
    <row r="1373" spans="1:14" ht="12.75">
      <c r="A1373" s="272">
        <v>16</v>
      </c>
      <c r="B1373" s="45" t="s">
        <v>3129</v>
      </c>
      <c r="C1373" s="43" t="s">
        <v>3130</v>
      </c>
      <c r="D1373" s="44" t="s">
        <v>877</v>
      </c>
      <c r="E1373" s="65">
        <v>51013400005</v>
      </c>
      <c r="F1373" s="67">
        <v>7906</v>
      </c>
      <c r="G1373" s="67">
        <v>7906</v>
      </c>
      <c r="H1373" s="107">
        <v>0</v>
      </c>
      <c r="I1373" s="667">
        <v>16</v>
      </c>
      <c r="J1373" s="25" t="s">
        <v>131</v>
      </c>
      <c r="K1373" s="25" t="s">
        <v>2386</v>
      </c>
      <c r="L1373" s="24"/>
      <c r="M1373" s="24"/>
      <c r="N1373" s="24"/>
    </row>
    <row r="1374" spans="1:14" ht="12.75">
      <c r="A1374" s="25">
        <v>17</v>
      </c>
      <c r="B1374" s="44" t="s">
        <v>3131</v>
      </c>
      <c r="C1374" s="43" t="s">
        <v>3132</v>
      </c>
      <c r="D1374" s="44" t="s">
        <v>877</v>
      </c>
      <c r="E1374" s="48">
        <v>51013400006</v>
      </c>
      <c r="F1374" s="67">
        <v>7400</v>
      </c>
      <c r="G1374" s="67">
        <v>7400</v>
      </c>
      <c r="H1374" s="420">
        <v>0</v>
      </c>
      <c r="I1374" s="662">
        <v>17</v>
      </c>
      <c r="J1374" s="25" t="s">
        <v>131</v>
      </c>
      <c r="K1374" s="25" t="s">
        <v>2386</v>
      </c>
      <c r="L1374" s="24"/>
      <c r="M1374" s="24"/>
      <c r="N1374" s="24"/>
    </row>
    <row r="1375" spans="1:14" s="236" customFormat="1" ht="12.75">
      <c r="A1375" s="272">
        <v>18</v>
      </c>
      <c r="B1375" s="44" t="s">
        <v>956</v>
      </c>
      <c r="C1375" s="43" t="s">
        <v>396</v>
      </c>
      <c r="D1375" s="44" t="s">
        <v>877</v>
      </c>
      <c r="E1375" s="48">
        <v>51013400032</v>
      </c>
      <c r="F1375" s="67">
        <v>10500</v>
      </c>
      <c r="G1375" s="67">
        <v>10500</v>
      </c>
      <c r="H1375" s="127">
        <v>0</v>
      </c>
      <c r="I1375" s="662">
        <v>18</v>
      </c>
      <c r="J1375" s="25" t="s">
        <v>131</v>
      </c>
      <c r="K1375" s="25" t="s">
        <v>2386</v>
      </c>
      <c r="L1375" s="241"/>
      <c r="M1375" s="241"/>
      <c r="N1375" s="241"/>
    </row>
    <row r="1376" spans="1:14" s="236" customFormat="1" ht="12.75">
      <c r="A1376" s="272">
        <v>19</v>
      </c>
      <c r="B1376" s="44" t="s">
        <v>2443</v>
      </c>
      <c r="C1376" s="43" t="s">
        <v>1921</v>
      </c>
      <c r="D1376" s="44" t="s">
        <v>877</v>
      </c>
      <c r="E1376" s="66">
        <v>51013400008</v>
      </c>
      <c r="F1376" s="67">
        <v>10400</v>
      </c>
      <c r="G1376" s="67">
        <v>10400</v>
      </c>
      <c r="H1376" s="41">
        <v>0</v>
      </c>
      <c r="I1376" s="662">
        <v>19</v>
      </c>
      <c r="J1376" s="25" t="s">
        <v>131</v>
      </c>
      <c r="K1376" s="25" t="s">
        <v>2386</v>
      </c>
      <c r="L1376" s="241"/>
      <c r="M1376" s="241"/>
      <c r="N1376" s="241"/>
    </row>
    <row r="1377" spans="1:14" s="236" customFormat="1" ht="12.75">
      <c r="A1377" s="25">
        <v>20</v>
      </c>
      <c r="B1377" s="44" t="s">
        <v>2444</v>
      </c>
      <c r="C1377" s="43" t="s">
        <v>1922</v>
      </c>
      <c r="D1377" s="44" t="s">
        <v>877</v>
      </c>
      <c r="E1377" s="48">
        <v>51013400153</v>
      </c>
      <c r="F1377" s="67">
        <v>33756</v>
      </c>
      <c r="G1377" s="67">
        <v>33756</v>
      </c>
      <c r="H1377" s="41">
        <v>0</v>
      </c>
      <c r="I1377" s="662">
        <v>20</v>
      </c>
      <c r="J1377" s="25" t="s">
        <v>131</v>
      </c>
      <c r="K1377" s="25" t="s">
        <v>2386</v>
      </c>
      <c r="L1377" s="241"/>
      <c r="M1377" s="241"/>
      <c r="N1377" s="241"/>
    </row>
    <row r="1378" spans="1:14" s="236" customFormat="1" ht="12.75">
      <c r="A1378" s="272">
        <v>21</v>
      </c>
      <c r="B1378" s="45" t="s">
        <v>2445</v>
      </c>
      <c r="C1378" s="43" t="s">
        <v>19</v>
      </c>
      <c r="D1378" s="44" t="s">
        <v>877</v>
      </c>
      <c r="E1378" s="65">
        <v>51013400148</v>
      </c>
      <c r="F1378" s="68">
        <v>10331.16</v>
      </c>
      <c r="G1378" s="68">
        <v>10331.16</v>
      </c>
      <c r="H1378" s="107">
        <v>0</v>
      </c>
      <c r="I1378" s="667">
        <v>21</v>
      </c>
      <c r="J1378" s="25" t="s">
        <v>131</v>
      </c>
      <c r="K1378" s="25" t="s">
        <v>2386</v>
      </c>
      <c r="L1378" s="241"/>
      <c r="M1378" s="241"/>
      <c r="N1378" s="241"/>
    </row>
    <row r="1379" spans="1:14" s="236" customFormat="1" ht="25.5">
      <c r="A1379" s="272">
        <v>22</v>
      </c>
      <c r="B1379" s="44" t="s">
        <v>2246</v>
      </c>
      <c r="C1379" s="43" t="s">
        <v>361</v>
      </c>
      <c r="D1379" s="44" t="s">
        <v>877</v>
      </c>
      <c r="E1379" s="66">
        <v>51013400138</v>
      </c>
      <c r="F1379" s="68">
        <v>12607</v>
      </c>
      <c r="G1379" s="68">
        <v>12607</v>
      </c>
      <c r="H1379" s="127">
        <v>0</v>
      </c>
      <c r="I1379" s="662">
        <v>22</v>
      </c>
      <c r="J1379" s="25" t="s">
        <v>131</v>
      </c>
      <c r="K1379" s="25" t="s">
        <v>2386</v>
      </c>
      <c r="L1379" s="241"/>
      <c r="M1379" s="241"/>
      <c r="N1379" s="241"/>
    </row>
    <row r="1380" spans="1:14" s="236" customFormat="1" ht="25.5">
      <c r="A1380" s="25">
        <v>23</v>
      </c>
      <c r="B1380" s="25" t="s">
        <v>2247</v>
      </c>
      <c r="C1380" s="43" t="s">
        <v>361</v>
      </c>
      <c r="D1380" s="44" t="s">
        <v>877</v>
      </c>
      <c r="E1380" s="66">
        <v>51013400139</v>
      </c>
      <c r="F1380" s="68">
        <v>12607</v>
      </c>
      <c r="G1380" s="68">
        <v>12607</v>
      </c>
      <c r="H1380" s="41">
        <v>0</v>
      </c>
      <c r="I1380" s="662">
        <v>23</v>
      </c>
      <c r="J1380" s="25" t="s">
        <v>131</v>
      </c>
      <c r="K1380" s="25" t="s">
        <v>2386</v>
      </c>
      <c r="L1380" s="241"/>
      <c r="M1380" s="241"/>
      <c r="N1380" s="241"/>
    </row>
    <row r="1381" spans="1:14" s="236" customFormat="1" ht="12.75">
      <c r="A1381" s="272">
        <v>24</v>
      </c>
      <c r="B1381" s="25" t="s">
        <v>888</v>
      </c>
      <c r="C1381" s="43" t="s">
        <v>127</v>
      </c>
      <c r="D1381" s="44" t="s">
        <v>877</v>
      </c>
      <c r="E1381" s="48">
        <v>51013400048</v>
      </c>
      <c r="F1381" s="68">
        <v>29700</v>
      </c>
      <c r="G1381" s="68">
        <v>29700</v>
      </c>
      <c r="H1381" s="41">
        <v>0</v>
      </c>
      <c r="I1381" s="662">
        <v>24</v>
      </c>
      <c r="J1381" s="25" t="s">
        <v>131</v>
      </c>
      <c r="K1381" s="25" t="s">
        <v>2386</v>
      </c>
      <c r="L1381" s="241"/>
      <c r="M1381" s="241"/>
      <c r="N1381" s="241"/>
    </row>
    <row r="1382" spans="1:14" ht="12.75">
      <c r="A1382" s="272">
        <v>25</v>
      </c>
      <c r="B1382" s="44" t="s">
        <v>3127</v>
      </c>
      <c r="C1382" s="43" t="s">
        <v>3128</v>
      </c>
      <c r="D1382" s="44" t="s">
        <v>877</v>
      </c>
      <c r="E1382" s="66">
        <v>51013400056</v>
      </c>
      <c r="F1382" s="68">
        <v>10000</v>
      </c>
      <c r="G1382" s="68">
        <v>10000</v>
      </c>
      <c r="H1382" s="419">
        <v>0</v>
      </c>
      <c r="I1382" s="662">
        <v>25</v>
      </c>
      <c r="J1382" s="25" t="s">
        <v>131</v>
      </c>
      <c r="K1382" s="25" t="s">
        <v>2386</v>
      </c>
      <c r="L1382" s="24"/>
      <c r="M1382" s="24"/>
      <c r="N1382" s="24"/>
    </row>
    <row r="1383" spans="1:14" s="236" customFormat="1" ht="12.75">
      <c r="A1383" s="25">
        <v>26</v>
      </c>
      <c r="B1383" s="44" t="s">
        <v>889</v>
      </c>
      <c r="C1383" s="43" t="s">
        <v>128</v>
      </c>
      <c r="D1383" s="44" t="s">
        <v>877</v>
      </c>
      <c r="E1383" s="66">
        <v>51013400117</v>
      </c>
      <c r="F1383" s="68">
        <v>48240</v>
      </c>
      <c r="G1383" s="68">
        <v>23673.34</v>
      </c>
      <c r="H1383" s="41">
        <v>24566.66</v>
      </c>
      <c r="I1383" s="667">
        <v>26</v>
      </c>
      <c r="J1383" s="25" t="s">
        <v>131</v>
      </c>
      <c r="K1383" s="25" t="s">
        <v>2386</v>
      </c>
      <c r="L1383" s="241"/>
      <c r="M1383" s="241"/>
      <c r="N1383" s="241"/>
    </row>
    <row r="1384" spans="1:14" s="236" customFormat="1" ht="12.75">
      <c r="A1384" s="272">
        <v>27</v>
      </c>
      <c r="B1384" s="45" t="s">
        <v>890</v>
      </c>
      <c r="C1384" s="43" t="s">
        <v>949</v>
      </c>
      <c r="D1384" s="44" t="s">
        <v>877</v>
      </c>
      <c r="E1384" s="43">
        <v>51013400116</v>
      </c>
      <c r="F1384" s="68">
        <v>18760</v>
      </c>
      <c r="G1384" s="107">
        <v>18760</v>
      </c>
      <c r="H1384" s="107">
        <v>0</v>
      </c>
      <c r="I1384" s="662">
        <v>27</v>
      </c>
      <c r="J1384" s="25" t="s">
        <v>131</v>
      </c>
      <c r="K1384" s="25" t="s">
        <v>2386</v>
      </c>
      <c r="L1384" s="241"/>
      <c r="M1384" s="241"/>
      <c r="N1384" s="241"/>
    </row>
    <row r="1385" spans="1:14" s="236" customFormat="1" ht="12.75">
      <c r="A1385" s="272">
        <v>28</v>
      </c>
      <c r="B1385" s="44" t="s">
        <v>891</v>
      </c>
      <c r="C1385" s="43" t="s">
        <v>950</v>
      </c>
      <c r="D1385" s="44" t="s">
        <v>877</v>
      </c>
      <c r="E1385" s="66">
        <v>51013400047</v>
      </c>
      <c r="F1385" s="68">
        <v>19426</v>
      </c>
      <c r="G1385" s="68">
        <v>19426</v>
      </c>
      <c r="H1385" s="107">
        <v>0</v>
      </c>
      <c r="I1385" s="662">
        <v>28</v>
      </c>
      <c r="J1385" s="25" t="s">
        <v>131</v>
      </c>
      <c r="K1385" s="25" t="s">
        <v>2386</v>
      </c>
      <c r="L1385" s="241"/>
      <c r="M1385" s="241"/>
      <c r="N1385" s="241"/>
    </row>
    <row r="1386" spans="1:14" s="236" customFormat="1" ht="12.75">
      <c r="A1386" s="25">
        <v>29</v>
      </c>
      <c r="B1386" s="44" t="s">
        <v>892</v>
      </c>
      <c r="C1386" s="43" t="s">
        <v>951</v>
      </c>
      <c r="D1386" s="44" t="s">
        <v>877</v>
      </c>
      <c r="E1386" s="48">
        <v>51013400118</v>
      </c>
      <c r="F1386" s="68">
        <v>51000</v>
      </c>
      <c r="G1386" s="68">
        <v>51000</v>
      </c>
      <c r="H1386" s="107">
        <v>0</v>
      </c>
      <c r="I1386" s="662">
        <v>29</v>
      </c>
      <c r="J1386" s="25" t="s">
        <v>131</v>
      </c>
      <c r="K1386" s="25" t="s">
        <v>2386</v>
      </c>
      <c r="L1386" s="241"/>
      <c r="M1386" s="241"/>
      <c r="N1386" s="241"/>
    </row>
    <row r="1387" spans="1:14" s="236" customFormat="1" ht="12.75">
      <c r="A1387" s="272">
        <v>30</v>
      </c>
      <c r="B1387" s="44" t="s">
        <v>893</v>
      </c>
      <c r="C1387" s="43" t="s">
        <v>2404</v>
      </c>
      <c r="D1387" s="44" t="s">
        <v>877</v>
      </c>
      <c r="E1387" s="48">
        <v>51013400057</v>
      </c>
      <c r="F1387" s="68">
        <v>18210</v>
      </c>
      <c r="G1387" s="68">
        <v>18210</v>
      </c>
      <c r="H1387" s="107">
        <v>0</v>
      </c>
      <c r="I1387" s="662">
        <v>30</v>
      </c>
      <c r="J1387" s="25" t="s">
        <v>131</v>
      </c>
      <c r="K1387" s="25" t="s">
        <v>2386</v>
      </c>
      <c r="L1387" s="241"/>
      <c r="M1387" s="241"/>
      <c r="N1387" s="241"/>
    </row>
    <row r="1388" spans="1:14" s="236" customFormat="1" ht="12.75">
      <c r="A1388" s="272">
        <v>31</v>
      </c>
      <c r="B1388" s="44" t="s">
        <v>894</v>
      </c>
      <c r="C1388" s="43" t="s">
        <v>2405</v>
      </c>
      <c r="D1388" s="44" t="s">
        <v>877</v>
      </c>
      <c r="E1388" s="48">
        <v>51013400123</v>
      </c>
      <c r="F1388" s="68">
        <v>11490</v>
      </c>
      <c r="G1388" s="68">
        <v>11490</v>
      </c>
      <c r="H1388" s="107">
        <v>0</v>
      </c>
      <c r="I1388" s="667">
        <v>31</v>
      </c>
      <c r="J1388" s="25" t="s">
        <v>131</v>
      </c>
      <c r="K1388" s="25" t="s">
        <v>2386</v>
      </c>
      <c r="L1388" s="241"/>
      <c r="M1388" s="241"/>
      <c r="N1388" s="241"/>
    </row>
    <row r="1389" spans="1:14" s="236" customFormat="1" ht="12.75">
      <c r="A1389" s="25">
        <v>32</v>
      </c>
      <c r="B1389" s="44" t="s">
        <v>895</v>
      </c>
      <c r="C1389" s="43" t="s">
        <v>2406</v>
      </c>
      <c r="D1389" s="44" t="s">
        <v>877</v>
      </c>
      <c r="E1389" s="48">
        <v>51013400055</v>
      </c>
      <c r="F1389" s="68">
        <v>17980</v>
      </c>
      <c r="G1389" s="68">
        <v>17980</v>
      </c>
      <c r="H1389" s="107">
        <v>0</v>
      </c>
      <c r="I1389" s="662">
        <v>32</v>
      </c>
      <c r="J1389" s="25" t="s">
        <v>131</v>
      </c>
      <c r="K1389" s="25" t="s">
        <v>2386</v>
      </c>
      <c r="L1389" s="241"/>
      <c r="M1389" s="241"/>
      <c r="N1389" s="241"/>
    </row>
    <row r="1390" spans="1:14" s="236" customFormat="1" ht="12.75">
      <c r="A1390" s="272">
        <v>33</v>
      </c>
      <c r="B1390" s="44" t="s">
        <v>896</v>
      </c>
      <c r="C1390" s="43" t="s">
        <v>2204</v>
      </c>
      <c r="D1390" s="44" t="s">
        <v>877</v>
      </c>
      <c r="E1390" s="66">
        <v>51013400054</v>
      </c>
      <c r="F1390" s="68">
        <v>55900</v>
      </c>
      <c r="G1390" s="68">
        <v>55900</v>
      </c>
      <c r="H1390" s="107">
        <v>0</v>
      </c>
      <c r="I1390" s="662">
        <v>33</v>
      </c>
      <c r="J1390" s="25" t="s">
        <v>131</v>
      </c>
      <c r="K1390" s="25" t="s">
        <v>2386</v>
      </c>
      <c r="L1390" s="241"/>
      <c r="M1390" s="241"/>
      <c r="N1390" s="241"/>
    </row>
    <row r="1391" spans="1:14" s="236" customFormat="1" ht="12.75">
      <c r="A1391" s="272">
        <v>34</v>
      </c>
      <c r="B1391" s="44" t="s">
        <v>1029</v>
      </c>
      <c r="C1391" s="66" t="s">
        <v>2206</v>
      </c>
      <c r="D1391" s="44" t="s">
        <v>877</v>
      </c>
      <c r="E1391" s="48">
        <v>51013400022</v>
      </c>
      <c r="F1391" s="69">
        <v>10600</v>
      </c>
      <c r="G1391" s="69">
        <v>10600</v>
      </c>
      <c r="H1391" s="41">
        <v>0</v>
      </c>
      <c r="I1391" s="662">
        <v>34</v>
      </c>
      <c r="J1391" s="25" t="s">
        <v>131</v>
      </c>
      <c r="K1391" s="25" t="s">
        <v>2386</v>
      </c>
      <c r="L1391" s="241"/>
      <c r="M1391" s="241"/>
      <c r="N1391" s="241"/>
    </row>
    <row r="1392" spans="1:14" s="236" customFormat="1" ht="12.75">
      <c r="A1392" s="25">
        <v>35</v>
      </c>
      <c r="B1392" s="44" t="s">
        <v>3017</v>
      </c>
      <c r="C1392" s="316" t="s">
        <v>3018</v>
      </c>
      <c r="D1392" s="44" t="s">
        <v>877</v>
      </c>
      <c r="E1392" s="48">
        <v>51013400051</v>
      </c>
      <c r="F1392" s="315">
        <v>12100</v>
      </c>
      <c r="G1392" s="315">
        <v>12100</v>
      </c>
      <c r="H1392" s="41">
        <v>0</v>
      </c>
      <c r="I1392" s="662">
        <v>35</v>
      </c>
      <c r="J1392" s="25" t="s">
        <v>131</v>
      </c>
      <c r="K1392" s="25" t="s">
        <v>2386</v>
      </c>
      <c r="L1392" s="241"/>
      <c r="M1392" s="241"/>
      <c r="N1392" s="241"/>
    </row>
    <row r="1393" spans="1:14" s="236" customFormat="1" ht="12.75">
      <c r="A1393" s="272">
        <v>36</v>
      </c>
      <c r="B1393" s="44" t="s">
        <v>1030</v>
      </c>
      <c r="C1393" s="43" t="s">
        <v>2135</v>
      </c>
      <c r="D1393" s="44" t="s">
        <v>877</v>
      </c>
      <c r="E1393" s="48">
        <v>51013400133</v>
      </c>
      <c r="F1393" s="69">
        <v>16800</v>
      </c>
      <c r="G1393" s="69">
        <v>16800</v>
      </c>
      <c r="H1393" s="107">
        <v>0</v>
      </c>
      <c r="I1393" s="667">
        <v>36</v>
      </c>
      <c r="J1393" s="25" t="s">
        <v>131</v>
      </c>
      <c r="K1393" s="25" t="s">
        <v>2386</v>
      </c>
      <c r="L1393" s="241"/>
      <c r="M1393" s="241"/>
      <c r="N1393" s="241"/>
    </row>
    <row r="1394" spans="1:14" s="236" customFormat="1" ht="12.75">
      <c r="A1394" s="272">
        <v>37</v>
      </c>
      <c r="B1394" s="44" t="s">
        <v>784</v>
      </c>
      <c r="C1394" s="43" t="s">
        <v>2136</v>
      </c>
      <c r="D1394" s="44" t="s">
        <v>877</v>
      </c>
      <c r="E1394" s="48">
        <v>51013400130</v>
      </c>
      <c r="F1394" s="69">
        <v>11508</v>
      </c>
      <c r="G1394" s="69">
        <v>11508</v>
      </c>
      <c r="H1394" s="107">
        <v>0</v>
      </c>
      <c r="I1394" s="662">
        <v>37</v>
      </c>
      <c r="J1394" s="25" t="s">
        <v>131</v>
      </c>
      <c r="K1394" s="25" t="s">
        <v>2386</v>
      </c>
      <c r="L1394" s="241"/>
      <c r="M1394" s="241"/>
      <c r="N1394" s="241"/>
    </row>
    <row r="1395" spans="1:14" s="236" customFormat="1" ht="12.75">
      <c r="A1395" s="25">
        <v>38</v>
      </c>
      <c r="B1395" s="45" t="s">
        <v>785</v>
      </c>
      <c r="C1395" s="43" t="s">
        <v>2137</v>
      </c>
      <c r="D1395" s="44" t="s">
        <v>877</v>
      </c>
      <c r="E1395" s="48">
        <v>51013400115</v>
      </c>
      <c r="F1395" s="69">
        <v>13539</v>
      </c>
      <c r="G1395" s="69">
        <v>13539</v>
      </c>
      <c r="H1395" s="107">
        <v>0</v>
      </c>
      <c r="I1395" s="662">
        <v>38</v>
      </c>
      <c r="J1395" s="25" t="s">
        <v>131</v>
      </c>
      <c r="K1395" s="25" t="s">
        <v>2386</v>
      </c>
      <c r="L1395" s="241"/>
      <c r="M1395" s="241"/>
      <c r="N1395" s="241"/>
    </row>
    <row r="1396" spans="1:14" s="236" customFormat="1" ht="16.5" customHeight="1">
      <c r="A1396" s="272">
        <v>39</v>
      </c>
      <c r="B1396" s="44" t="s">
        <v>786</v>
      </c>
      <c r="C1396" s="43" t="s">
        <v>2138</v>
      </c>
      <c r="D1396" s="299" t="s">
        <v>877</v>
      </c>
      <c r="E1396" s="48">
        <v>41012700001</v>
      </c>
      <c r="F1396" s="69">
        <v>602255.3</v>
      </c>
      <c r="G1396" s="107">
        <v>0</v>
      </c>
      <c r="H1396" s="69">
        <v>602255.3</v>
      </c>
      <c r="I1396" s="662">
        <v>39</v>
      </c>
      <c r="J1396" s="25" t="s">
        <v>131</v>
      </c>
      <c r="K1396" s="25" t="s">
        <v>2386</v>
      </c>
      <c r="L1396" s="241"/>
      <c r="M1396" s="241"/>
      <c r="N1396" s="241"/>
    </row>
    <row r="1397" spans="1:14" s="236" customFormat="1" ht="12.75">
      <c r="A1397" s="272">
        <v>40</v>
      </c>
      <c r="B1397" s="44" t="s">
        <v>787</v>
      </c>
      <c r="C1397" s="43" t="s">
        <v>2589</v>
      </c>
      <c r="D1397" s="299" t="s">
        <v>877</v>
      </c>
      <c r="E1397" s="48">
        <v>41012600001</v>
      </c>
      <c r="F1397" s="69">
        <v>430000</v>
      </c>
      <c r="G1397" s="69">
        <v>11944.44</v>
      </c>
      <c r="H1397" s="41">
        <v>418055.56</v>
      </c>
      <c r="I1397" s="662">
        <v>40</v>
      </c>
      <c r="J1397" s="25" t="s">
        <v>131</v>
      </c>
      <c r="K1397" s="25" t="s">
        <v>2386</v>
      </c>
      <c r="L1397" s="241"/>
      <c r="M1397" s="241"/>
      <c r="N1397" s="241"/>
    </row>
    <row r="1398" spans="1:14" s="236" customFormat="1" ht="12.75">
      <c r="A1398" s="25">
        <v>41</v>
      </c>
      <c r="B1398" s="44" t="s">
        <v>788</v>
      </c>
      <c r="C1398" s="43" t="s">
        <v>415</v>
      </c>
      <c r="D1398" s="299" t="s">
        <v>877</v>
      </c>
      <c r="E1398" s="48">
        <v>41012600002</v>
      </c>
      <c r="F1398" s="69">
        <v>72000</v>
      </c>
      <c r="G1398" s="69">
        <v>2000</v>
      </c>
      <c r="H1398" s="174">
        <v>70000</v>
      </c>
      <c r="I1398" s="667">
        <v>41</v>
      </c>
      <c r="J1398" s="25" t="s">
        <v>131</v>
      </c>
      <c r="K1398" s="25" t="s">
        <v>2386</v>
      </c>
      <c r="L1398" s="241"/>
      <c r="M1398" s="241"/>
      <c r="N1398" s="241"/>
    </row>
    <row r="1399" spans="1:14" s="236" customFormat="1" ht="25.5">
      <c r="A1399" s="272">
        <v>42</v>
      </c>
      <c r="B1399" s="44" t="s">
        <v>789</v>
      </c>
      <c r="C1399" s="43" t="s">
        <v>416</v>
      </c>
      <c r="D1399" s="299" t="s">
        <v>877</v>
      </c>
      <c r="E1399" s="48">
        <v>41010000005</v>
      </c>
      <c r="F1399" s="69">
        <v>400000</v>
      </c>
      <c r="G1399" s="69">
        <v>11111.11</v>
      </c>
      <c r="H1399" s="41">
        <v>388888.89</v>
      </c>
      <c r="I1399" s="662">
        <v>42</v>
      </c>
      <c r="J1399" s="25" t="s">
        <v>131</v>
      </c>
      <c r="K1399" s="25" t="s">
        <v>2386</v>
      </c>
      <c r="L1399" s="241"/>
      <c r="M1399" s="241"/>
      <c r="N1399" s="241"/>
    </row>
    <row r="1400" spans="1:14" s="236" customFormat="1" ht="12.75">
      <c r="A1400" s="272">
        <v>43</v>
      </c>
      <c r="B1400" s="44" t="s">
        <v>790</v>
      </c>
      <c r="C1400" s="43" t="s">
        <v>417</v>
      </c>
      <c r="D1400" s="44" t="s">
        <v>877</v>
      </c>
      <c r="E1400" s="48">
        <v>41010000004</v>
      </c>
      <c r="F1400" s="69">
        <v>90000</v>
      </c>
      <c r="G1400" s="69">
        <v>2500</v>
      </c>
      <c r="H1400" s="41">
        <v>87500</v>
      </c>
      <c r="I1400" s="662">
        <v>43</v>
      </c>
      <c r="J1400" s="25" t="s">
        <v>131</v>
      </c>
      <c r="K1400" s="25" t="s">
        <v>2386</v>
      </c>
      <c r="L1400" s="241"/>
      <c r="M1400" s="241"/>
      <c r="N1400" s="241"/>
    </row>
    <row r="1401" spans="1:14" s="236" customFormat="1" ht="12.75">
      <c r="A1401" s="25">
        <v>44</v>
      </c>
      <c r="B1401" s="44" t="s">
        <v>791</v>
      </c>
      <c r="C1401" s="43" t="s">
        <v>418</v>
      </c>
      <c r="D1401" s="44" t="s">
        <v>877</v>
      </c>
      <c r="E1401" s="48">
        <v>41012400002</v>
      </c>
      <c r="F1401" s="69">
        <v>16000</v>
      </c>
      <c r="G1401" s="69">
        <v>16000</v>
      </c>
      <c r="H1401" s="41">
        <v>0</v>
      </c>
      <c r="I1401" s="662">
        <v>44</v>
      </c>
      <c r="J1401" s="25" t="s">
        <v>131</v>
      </c>
      <c r="K1401" s="25" t="s">
        <v>2386</v>
      </c>
      <c r="L1401" s="241"/>
      <c r="M1401" s="241"/>
      <c r="N1401" s="241"/>
    </row>
    <row r="1402" spans="1:14" s="236" customFormat="1" ht="12.75">
      <c r="A1402" s="272">
        <v>45</v>
      </c>
      <c r="B1402" s="44" t="s">
        <v>792</v>
      </c>
      <c r="C1402" s="43" t="s">
        <v>419</v>
      </c>
      <c r="D1402" s="44" t="s">
        <v>877</v>
      </c>
      <c r="E1402" s="48">
        <v>4101240001</v>
      </c>
      <c r="F1402" s="69">
        <v>20000</v>
      </c>
      <c r="G1402" s="69">
        <v>20000</v>
      </c>
      <c r="H1402" s="41">
        <v>0</v>
      </c>
      <c r="I1402" s="662">
        <v>45</v>
      </c>
      <c r="J1402" s="25" t="s">
        <v>131</v>
      </c>
      <c r="K1402" s="25" t="s">
        <v>2386</v>
      </c>
      <c r="L1402" s="241"/>
      <c r="M1402" s="241"/>
      <c r="N1402" s="241"/>
    </row>
    <row r="1403" spans="1:14" s="236" customFormat="1" ht="12.75">
      <c r="A1403" s="272">
        <v>46</v>
      </c>
      <c r="B1403" s="44" t="s">
        <v>2494</v>
      </c>
      <c r="C1403" s="59" t="s">
        <v>1341</v>
      </c>
      <c r="D1403" s="44" t="s">
        <v>877</v>
      </c>
      <c r="E1403" s="48">
        <v>51013400024</v>
      </c>
      <c r="F1403" s="69">
        <v>42000</v>
      </c>
      <c r="G1403" s="69">
        <v>42000</v>
      </c>
      <c r="H1403" s="69">
        <v>0</v>
      </c>
      <c r="I1403" s="667">
        <v>46</v>
      </c>
      <c r="J1403" s="25" t="s">
        <v>131</v>
      </c>
      <c r="K1403" s="25" t="s">
        <v>2386</v>
      </c>
      <c r="L1403" s="241"/>
      <c r="M1403" s="241"/>
      <c r="N1403" s="241"/>
    </row>
    <row r="1404" spans="1:14" s="236" customFormat="1" ht="12.75">
      <c r="A1404" s="25">
        <v>47</v>
      </c>
      <c r="B1404" s="44" t="s">
        <v>2782</v>
      </c>
      <c r="C1404" s="43" t="s">
        <v>418</v>
      </c>
      <c r="D1404" s="44" t="s">
        <v>877</v>
      </c>
      <c r="E1404" s="48">
        <v>51013400172</v>
      </c>
      <c r="F1404" s="69">
        <v>16000</v>
      </c>
      <c r="G1404" s="69">
        <v>16000</v>
      </c>
      <c r="H1404" s="69">
        <v>0</v>
      </c>
      <c r="I1404" s="662">
        <v>47</v>
      </c>
      <c r="J1404" s="25" t="s">
        <v>131</v>
      </c>
      <c r="K1404" s="25" t="s">
        <v>2386</v>
      </c>
      <c r="L1404" s="241"/>
      <c r="M1404" s="241"/>
      <c r="N1404" s="241"/>
    </row>
    <row r="1405" spans="1:14" s="236" customFormat="1" ht="12.75">
      <c r="A1405" s="272">
        <v>48</v>
      </c>
      <c r="B1405" s="44" t="s">
        <v>2783</v>
      </c>
      <c r="C1405" s="43" t="s">
        <v>418</v>
      </c>
      <c r="D1405" s="44" t="s">
        <v>877</v>
      </c>
      <c r="E1405" s="48">
        <v>51013400171</v>
      </c>
      <c r="F1405" s="69">
        <v>16000</v>
      </c>
      <c r="G1405" s="69">
        <v>16000</v>
      </c>
      <c r="H1405" s="69">
        <v>0</v>
      </c>
      <c r="I1405" s="662">
        <v>48</v>
      </c>
      <c r="J1405" s="25" t="s">
        <v>131</v>
      </c>
      <c r="K1405" s="25" t="s">
        <v>2386</v>
      </c>
      <c r="L1405" s="241"/>
      <c r="M1405" s="241"/>
      <c r="N1405" s="241"/>
    </row>
    <row r="1406" spans="1:14" s="236" customFormat="1" ht="12.75">
      <c r="A1406" s="272">
        <v>49</v>
      </c>
      <c r="B1406" s="44" t="s">
        <v>2784</v>
      </c>
      <c r="C1406" s="43" t="s">
        <v>419</v>
      </c>
      <c r="D1406" s="44" t="s">
        <v>877</v>
      </c>
      <c r="E1406" s="48">
        <v>51013400174</v>
      </c>
      <c r="F1406" s="69">
        <v>20000</v>
      </c>
      <c r="G1406" s="69">
        <v>20000</v>
      </c>
      <c r="H1406" s="69">
        <v>0</v>
      </c>
      <c r="I1406" s="662">
        <v>49</v>
      </c>
      <c r="J1406" s="25" t="s">
        <v>131</v>
      </c>
      <c r="K1406" s="25" t="s">
        <v>2386</v>
      </c>
      <c r="L1406" s="241"/>
      <c r="M1406" s="241"/>
      <c r="N1406" s="241"/>
    </row>
    <row r="1407" spans="1:14" s="236" customFormat="1" ht="12.75">
      <c r="A1407" s="25">
        <v>50</v>
      </c>
      <c r="B1407" s="44" t="s">
        <v>2785</v>
      </c>
      <c r="C1407" s="43" t="s">
        <v>419</v>
      </c>
      <c r="D1407" s="44" t="s">
        <v>877</v>
      </c>
      <c r="E1407" s="48">
        <v>51013400173</v>
      </c>
      <c r="F1407" s="69">
        <v>20000</v>
      </c>
      <c r="G1407" s="69">
        <v>20000</v>
      </c>
      <c r="H1407" s="69">
        <v>0</v>
      </c>
      <c r="I1407" s="662">
        <v>50</v>
      </c>
      <c r="J1407" s="25" t="s">
        <v>131</v>
      </c>
      <c r="K1407" s="25" t="s">
        <v>2386</v>
      </c>
      <c r="L1407" s="241"/>
      <c r="M1407" s="241"/>
      <c r="N1407" s="241"/>
    </row>
    <row r="1408" spans="1:14" s="236" customFormat="1" ht="12.75">
      <c r="A1408" s="272">
        <v>51</v>
      </c>
      <c r="B1408" s="44" t="s">
        <v>2786</v>
      </c>
      <c r="C1408" s="43" t="s">
        <v>2590</v>
      </c>
      <c r="D1408" s="44" t="s">
        <v>877</v>
      </c>
      <c r="E1408" s="48">
        <v>51013400166</v>
      </c>
      <c r="F1408" s="69">
        <v>84000</v>
      </c>
      <c r="G1408" s="69">
        <v>84000</v>
      </c>
      <c r="H1408" s="69">
        <v>0</v>
      </c>
      <c r="I1408" s="667">
        <v>51</v>
      </c>
      <c r="J1408" s="25" t="s">
        <v>131</v>
      </c>
      <c r="K1408" s="25" t="s">
        <v>2386</v>
      </c>
      <c r="L1408" s="43"/>
      <c r="M1408" s="43"/>
      <c r="N1408" s="43"/>
    </row>
    <row r="1409" spans="1:14" s="236" customFormat="1" ht="12.75">
      <c r="A1409" s="272">
        <v>52</v>
      </c>
      <c r="B1409" s="44" t="s">
        <v>2787</v>
      </c>
      <c r="C1409" s="43" t="s">
        <v>293</v>
      </c>
      <c r="D1409" s="44" t="s">
        <v>877</v>
      </c>
      <c r="E1409" s="48">
        <v>51013400167</v>
      </c>
      <c r="F1409" s="69">
        <v>20000</v>
      </c>
      <c r="G1409" s="69">
        <v>20000</v>
      </c>
      <c r="H1409" s="69">
        <v>0</v>
      </c>
      <c r="I1409" s="662">
        <v>52</v>
      </c>
      <c r="J1409" s="25" t="s">
        <v>131</v>
      </c>
      <c r="K1409" s="25" t="s">
        <v>2386</v>
      </c>
      <c r="L1409" s="43"/>
      <c r="M1409" s="43"/>
      <c r="N1409" s="43"/>
    </row>
    <row r="1410" spans="1:14" s="236" customFormat="1" ht="12.75">
      <c r="A1410" s="25">
        <v>53</v>
      </c>
      <c r="B1410" s="44" t="s">
        <v>2788</v>
      </c>
      <c r="C1410" s="43" t="s">
        <v>2560</v>
      </c>
      <c r="D1410" s="44" t="s">
        <v>877</v>
      </c>
      <c r="E1410" s="48">
        <v>51013400168</v>
      </c>
      <c r="F1410" s="69">
        <v>17420</v>
      </c>
      <c r="G1410" s="69">
        <v>17420</v>
      </c>
      <c r="H1410" s="69">
        <v>0</v>
      </c>
      <c r="I1410" s="662">
        <v>53</v>
      </c>
      <c r="J1410" s="25" t="s">
        <v>131</v>
      </c>
      <c r="K1410" s="25" t="s">
        <v>2386</v>
      </c>
      <c r="L1410" s="43"/>
      <c r="M1410" s="43"/>
      <c r="N1410" s="43"/>
    </row>
    <row r="1411" spans="1:14" s="236" customFormat="1" ht="25.5">
      <c r="A1411" s="272">
        <v>54</v>
      </c>
      <c r="B1411" s="44" t="s">
        <v>2789</v>
      </c>
      <c r="C1411" s="43" t="s">
        <v>2592</v>
      </c>
      <c r="D1411" s="44" t="s">
        <v>877</v>
      </c>
      <c r="E1411" s="48">
        <v>51013400169</v>
      </c>
      <c r="F1411" s="69">
        <v>110310.24</v>
      </c>
      <c r="G1411" s="69">
        <v>110310.24</v>
      </c>
      <c r="H1411" s="69">
        <v>0</v>
      </c>
      <c r="I1411" s="662">
        <v>54</v>
      </c>
      <c r="J1411" s="25" t="s">
        <v>131</v>
      </c>
      <c r="K1411" s="25" t="s">
        <v>2386</v>
      </c>
      <c r="L1411" s="43"/>
      <c r="M1411" s="43"/>
      <c r="N1411" s="43"/>
    </row>
    <row r="1412" spans="1:14" s="43" customFormat="1" ht="12.75">
      <c r="A1412" s="272">
        <v>55</v>
      </c>
      <c r="B1412" s="44" t="s">
        <v>2790</v>
      </c>
      <c r="C1412" s="43" t="s">
        <v>2591</v>
      </c>
      <c r="D1412" s="44" t="s">
        <v>877</v>
      </c>
      <c r="E1412" s="48">
        <v>11012600003</v>
      </c>
      <c r="F1412" s="131">
        <v>450000</v>
      </c>
      <c r="G1412" s="131">
        <v>450000</v>
      </c>
      <c r="H1412" s="67">
        <v>0</v>
      </c>
      <c r="I1412" s="662">
        <v>55</v>
      </c>
      <c r="J1412" s="25" t="s">
        <v>131</v>
      </c>
      <c r="K1412" s="25" t="s">
        <v>2386</v>
      </c>
      <c r="L1412" s="241"/>
      <c r="M1412" s="241"/>
      <c r="N1412" s="241"/>
    </row>
    <row r="1413" spans="1:14" s="254" customFormat="1" ht="12.75">
      <c r="A1413" s="25">
        <v>56</v>
      </c>
      <c r="B1413" s="44" t="s">
        <v>2791</v>
      </c>
      <c r="C1413" s="43" t="s">
        <v>2597</v>
      </c>
      <c r="D1413" s="44" t="s">
        <v>877</v>
      </c>
      <c r="E1413" s="132">
        <v>51012400003</v>
      </c>
      <c r="F1413" s="69">
        <v>15713</v>
      </c>
      <c r="G1413" s="69">
        <v>15713</v>
      </c>
      <c r="H1413" s="255">
        <v>0</v>
      </c>
      <c r="I1413" s="667">
        <v>56</v>
      </c>
      <c r="J1413" s="25" t="s">
        <v>131</v>
      </c>
      <c r="K1413" s="25" t="s">
        <v>2386</v>
      </c>
      <c r="L1413" s="241"/>
      <c r="M1413" s="241"/>
      <c r="N1413" s="241"/>
    </row>
    <row r="1414" spans="1:14" s="254" customFormat="1" ht="12.75">
      <c r="A1414" s="272">
        <v>57</v>
      </c>
      <c r="B1414" s="44" t="s">
        <v>2792</v>
      </c>
      <c r="C1414" s="43" t="s">
        <v>2597</v>
      </c>
      <c r="D1414" s="44" t="s">
        <v>877</v>
      </c>
      <c r="E1414" s="132">
        <v>51013600039</v>
      </c>
      <c r="F1414" s="69">
        <v>15713</v>
      </c>
      <c r="G1414" s="69">
        <v>15713</v>
      </c>
      <c r="H1414" s="255">
        <v>0</v>
      </c>
      <c r="I1414" s="662">
        <v>57</v>
      </c>
      <c r="J1414" s="25" t="s">
        <v>131</v>
      </c>
      <c r="K1414" s="25" t="s">
        <v>2386</v>
      </c>
      <c r="L1414" s="241"/>
      <c r="M1414" s="241"/>
      <c r="N1414" s="241"/>
    </row>
    <row r="1415" spans="1:14" s="236" customFormat="1" ht="12.75">
      <c r="A1415" s="272">
        <v>58</v>
      </c>
      <c r="B1415" s="44" t="s">
        <v>2793</v>
      </c>
      <c r="C1415" s="43" t="s">
        <v>2598</v>
      </c>
      <c r="D1415" s="44" t="s">
        <v>877</v>
      </c>
      <c r="E1415" s="132">
        <v>51013600010</v>
      </c>
      <c r="F1415" s="69">
        <v>12450</v>
      </c>
      <c r="G1415" s="69">
        <v>12450</v>
      </c>
      <c r="H1415" s="255">
        <v>0</v>
      </c>
      <c r="I1415" s="662">
        <v>58</v>
      </c>
      <c r="J1415" s="25" t="s">
        <v>131</v>
      </c>
      <c r="K1415" s="25" t="s">
        <v>2386</v>
      </c>
      <c r="L1415" s="241"/>
      <c r="M1415" s="241"/>
      <c r="N1415" s="241"/>
    </row>
    <row r="1416" spans="1:14" s="236" customFormat="1" ht="12.75">
      <c r="A1416" s="25">
        <v>59</v>
      </c>
      <c r="B1416" s="44" t="s">
        <v>2794</v>
      </c>
      <c r="C1416" s="43" t="s">
        <v>2599</v>
      </c>
      <c r="D1416" s="44" t="s">
        <v>877</v>
      </c>
      <c r="E1416" s="132">
        <v>51013600007</v>
      </c>
      <c r="F1416" s="69">
        <v>32750</v>
      </c>
      <c r="G1416" s="69">
        <v>32750</v>
      </c>
      <c r="H1416" s="255">
        <v>0</v>
      </c>
      <c r="I1416" s="662">
        <v>59</v>
      </c>
      <c r="J1416" s="25" t="s">
        <v>131</v>
      </c>
      <c r="K1416" s="25" t="s">
        <v>2386</v>
      </c>
      <c r="L1416" s="241"/>
      <c r="M1416" s="241"/>
      <c r="N1416" s="241"/>
    </row>
    <row r="1417" spans="1:14" s="236" customFormat="1" ht="12.75">
      <c r="A1417" s="272">
        <v>60</v>
      </c>
      <c r="B1417" s="44" t="s">
        <v>2795</v>
      </c>
      <c r="C1417" s="43" t="s">
        <v>2600</v>
      </c>
      <c r="D1417" s="44" t="s">
        <v>877</v>
      </c>
      <c r="E1417" s="132">
        <v>51013600006</v>
      </c>
      <c r="F1417" s="69">
        <v>33650</v>
      </c>
      <c r="G1417" s="69">
        <v>33650</v>
      </c>
      <c r="H1417" s="255">
        <v>0</v>
      </c>
      <c r="I1417" s="662">
        <v>60</v>
      </c>
      <c r="J1417" s="25" t="s">
        <v>131</v>
      </c>
      <c r="K1417" s="25" t="s">
        <v>2386</v>
      </c>
      <c r="L1417" s="241"/>
      <c r="M1417" s="241"/>
      <c r="N1417" s="241"/>
    </row>
    <row r="1418" spans="1:14" s="236" customFormat="1" ht="12.75">
      <c r="A1418" s="272">
        <v>61</v>
      </c>
      <c r="B1418" s="44" t="s">
        <v>2796</v>
      </c>
      <c r="C1418" s="43" t="s">
        <v>2601</v>
      </c>
      <c r="D1418" s="44" t="s">
        <v>877</v>
      </c>
      <c r="E1418" s="132">
        <v>51013600005</v>
      </c>
      <c r="F1418" s="69">
        <v>36000</v>
      </c>
      <c r="G1418" s="69">
        <v>36000</v>
      </c>
      <c r="H1418" s="255">
        <v>0</v>
      </c>
      <c r="I1418" s="667">
        <v>61</v>
      </c>
      <c r="J1418" s="25" t="s">
        <v>131</v>
      </c>
      <c r="K1418" s="25" t="s">
        <v>2386</v>
      </c>
      <c r="L1418" s="241"/>
      <c r="M1418" s="241"/>
      <c r="N1418" s="241"/>
    </row>
    <row r="1419" spans="1:14" s="236" customFormat="1" ht="12.75">
      <c r="A1419" s="25">
        <v>62</v>
      </c>
      <c r="B1419" s="44" t="s">
        <v>2797</v>
      </c>
      <c r="C1419" s="43" t="s">
        <v>2602</v>
      </c>
      <c r="D1419" s="44" t="s">
        <v>877</v>
      </c>
      <c r="E1419" s="132">
        <v>51013600004</v>
      </c>
      <c r="F1419" s="69">
        <v>22400</v>
      </c>
      <c r="G1419" s="69">
        <v>22400</v>
      </c>
      <c r="H1419" s="255">
        <v>0</v>
      </c>
      <c r="I1419" s="662">
        <v>62</v>
      </c>
      <c r="J1419" s="25" t="s">
        <v>131</v>
      </c>
      <c r="K1419" s="25" t="s">
        <v>2386</v>
      </c>
      <c r="L1419" s="241"/>
      <c r="M1419" s="241"/>
      <c r="N1419" s="241"/>
    </row>
    <row r="1420" spans="1:14" s="236" customFormat="1" ht="12.75">
      <c r="A1420" s="272">
        <v>63</v>
      </c>
      <c r="B1420" s="44" t="s">
        <v>2798</v>
      </c>
      <c r="C1420" s="43" t="s">
        <v>2603</v>
      </c>
      <c r="D1420" s="44" t="s">
        <v>877</v>
      </c>
      <c r="E1420" s="132">
        <v>51013600003</v>
      </c>
      <c r="F1420" s="69">
        <v>22700</v>
      </c>
      <c r="G1420" s="69">
        <v>22700</v>
      </c>
      <c r="H1420" s="255">
        <v>0</v>
      </c>
      <c r="I1420" s="662">
        <v>63</v>
      </c>
      <c r="J1420" s="25" t="s">
        <v>131</v>
      </c>
      <c r="K1420" s="25" t="s">
        <v>2386</v>
      </c>
      <c r="L1420" s="241"/>
      <c r="M1420" s="241"/>
      <c r="N1420" s="241"/>
    </row>
    <row r="1421" spans="1:14" s="236" customFormat="1" ht="12.75">
      <c r="A1421" s="272">
        <v>64</v>
      </c>
      <c r="B1421" s="44" t="s">
        <v>2799</v>
      </c>
      <c r="C1421" s="43" t="s">
        <v>2604</v>
      </c>
      <c r="D1421" s="44" t="s">
        <v>877</v>
      </c>
      <c r="E1421" s="132">
        <v>51013600002</v>
      </c>
      <c r="F1421" s="69">
        <v>39400</v>
      </c>
      <c r="G1421" s="69">
        <v>39400</v>
      </c>
      <c r="H1421" s="255">
        <v>0</v>
      </c>
      <c r="I1421" s="662">
        <v>64</v>
      </c>
      <c r="J1421" s="25" t="s">
        <v>131</v>
      </c>
      <c r="K1421" s="25" t="s">
        <v>2386</v>
      </c>
      <c r="L1421" s="241"/>
      <c r="M1421" s="241"/>
      <c r="N1421" s="241"/>
    </row>
    <row r="1422" spans="1:14" s="236" customFormat="1" ht="12.75">
      <c r="A1422" s="25">
        <v>65</v>
      </c>
      <c r="B1422" s="44" t="s">
        <v>2800</v>
      </c>
      <c r="C1422" s="43" t="s">
        <v>2605</v>
      </c>
      <c r="D1422" s="44" t="s">
        <v>877</v>
      </c>
      <c r="E1422" s="132">
        <v>51013600001</v>
      </c>
      <c r="F1422" s="69">
        <v>13100</v>
      </c>
      <c r="G1422" s="69">
        <v>13100</v>
      </c>
      <c r="H1422" s="255">
        <v>0</v>
      </c>
      <c r="I1422" s="662">
        <v>65</v>
      </c>
      <c r="J1422" s="25" t="s">
        <v>131</v>
      </c>
      <c r="K1422" s="25" t="s">
        <v>2386</v>
      </c>
      <c r="L1422" s="241"/>
      <c r="M1422" s="241"/>
      <c r="N1422" s="241"/>
    </row>
    <row r="1423" spans="1:14" s="236" customFormat="1" ht="25.5">
      <c r="A1423" s="272">
        <v>66</v>
      </c>
      <c r="B1423" s="44" t="s">
        <v>2801</v>
      </c>
      <c r="C1423" s="43" t="s">
        <v>2642</v>
      </c>
      <c r="D1423" s="256" t="s">
        <v>877</v>
      </c>
      <c r="E1423" s="256">
        <v>110134177</v>
      </c>
      <c r="F1423" s="257">
        <v>33943</v>
      </c>
      <c r="G1423" s="257">
        <v>33943</v>
      </c>
      <c r="H1423" s="258">
        <v>0</v>
      </c>
      <c r="I1423" s="667">
        <v>66</v>
      </c>
      <c r="J1423" s="259" t="s">
        <v>131</v>
      </c>
      <c r="K1423" s="259" t="s">
        <v>2386</v>
      </c>
      <c r="L1423" s="241"/>
      <c r="M1423" s="241"/>
      <c r="N1423" s="241"/>
    </row>
    <row r="1424" spans="1:14" s="440" customFormat="1" ht="12.75">
      <c r="A1424" s="272">
        <v>67</v>
      </c>
      <c r="B1424" s="462" t="s">
        <v>2999</v>
      </c>
      <c r="C1424" s="535" t="s">
        <v>2996</v>
      </c>
      <c r="D1424" s="536" t="s">
        <v>877</v>
      </c>
      <c r="E1424" s="537">
        <v>41012500001</v>
      </c>
      <c r="F1424" s="465">
        <v>1862300</v>
      </c>
      <c r="G1424" s="465">
        <v>465575.04</v>
      </c>
      <c r="H1424" s="538">
        <v>1396724.96</v>
      </c>
      <c r="I1424" s="662">
        <v>67</v>
      </c>
      <c r="J1424" s="312" t="s">
        <v>131</v>
      </c>
      <c r="K1424" s="272" t="s">
        <v>2386</v>
      </c>
      <c r="L1424" s="467"/>
      <c r="M1424" s="467"/>
      <c r="N1424" s="467"/>
    </row>
    <row r="1425" spans="1:14" s="243" customFormat="1" ht="12.75">
      <c r="A1425" s="25">
        <v>68</v>
      </c>
      <c r="B1425" s="132" t="s">
        <v>3225</v>
      </c>
      <c r="C1425" s="266" t="s">
        <v>3226</v>
      </c>
      <c r="D1425" s="256" t="s">
        <v>877</v>
      </c>
      <c r="E1425" s="178">
        <v>41012400018</v>
      </c>
      <c r="F1425" s="257">
        <v>21924</v>
      </c>
      <c r="G1425" s="69">
        <v>21924</v>
      </c>
      <c r="H1425" s="432">
        <v>0</v>
      </c>
      <c r="I1425" s="662">
        <v>68</v>
      </c>
      <c r="J1425" s="259" t="s">
        <v>131</v>
      </c>
      <c r="K1425" s="48" t="s">
        <v>2386</v>
      </c>
      <c r="L1425" s="244"/>
      <c r="M1425" s="244"/>
      <c r="N1425" s="244"/>
    </row>
    <row r="1426" spans="1:14" s="243" customFormat="1" ht="12.75">
      <c r="A1426" s="272">
        <v>69</v>
      </c>
      <c r="B1426" s="132" t="s">
        <v>3227</v>
      </c>
      <c r="C1426" s="266" t="s">
        <v>3240</v>
      </c>
      <c r="D1426" s="256" t="s">
        <v>877</v>
      </c>
      <c r="E1426" s="430">
        <v>41012400021</v>
      </c>
      <c r="F1426" s="379">
        <v>23295</v>
      </c>
      <c r="G1426" s="379">
        <v>23295</v>
      </c>
      <c r="H1426" s="432">
        <v>0</v>
      </c>
      <c r="I1426" s="662">
        <v>69</v>
      </c>
      <c r="J1426" s="259" t="s">
        <v>131</v>
      </c>
      <c r="K1426" s="48" t="s">
        <v>2386</v>
      </c>
      <c r="L1426" s="244"/>
      <c r="M1426" s="244"/>
      <c r="N1426" s="244"/>
    </row>
    <row r="1427" spans="1:14" s="243" customFormat="1" ht="12.75">
      <c r="A1427" s="272">
        <v>70</v>
      </c>
      <c r="B1427" s="132" t="s">
        <v>3228</v>
      </c>
      <c r="C1427" s="266" t="s">
        <v>3241</v>
      </c>
      <c r="D1427" s="256" t="s">
        <v>877</v>
      </c>
      <c r="E1427" s="430">
        <v>41012400020</v>
      </c>
      <c r="F1427" s="431">
        <v>32599</v>
      </c>
      <c r="G1427" s="431">
        <v>32599</v>
      </c>
      <c r="H1427" s="432">
        <v>0</v>
      </c>
      <c r="I1427" s="662">
        <v>70</v>
      </c>
      <c r="J1427" s="259" t="s">
        <v>131</v>
      </c>
      <c r="K1427" s="48" t="s">
        <v>2386</v>
      </c>
      <c r="L1427" s="244"/>
      <c r="M1427" s="244"/>
      <c r="N1427" s="244"/>
    </row>
    <row r="1428" spans="1:14" s="243" customFormat="1" ht="12.75">
      <c r="A1428" s="25">
        <v>71</v>
      </c>
      <c r="B1428" s="132" t="s">
        <v>3229</v>
      </c>
      <c r="C1428" s="266" t="s">
        <v>3242</v>
      </c>
      <c r="D1428" s="256" t="s">
        <v>877</v>
      </c>
      <c r="E1428" s="430">
        <v>41012400008</v>
      </c>
      <c r="F1428" s="431">
        <v>41022</v>
      </c>
      <c r="G1428" s="431">
        <v>41022</v>
      </c>
      <c r="H1428" s="432">
        <v>0</v>
      </c>
      <c r="I1428" s="667">
        <v>71</v>
      </c>
      <c r="J1428" s="259" t="s">
        <v>131</v>
      </c>
      <c r="K1428" s="48" t="s">
        <v>2386</v>
      </c>
      <c r="L1428" s="244"/>
      <c r="M1428" s="244"/>
      <c r="N1428" s="244"/>
    </row>
    <row r="1429" spans="1:14" s="243" customFormat="1" ht="12.75">
      <c r="A1429" s="272">
        <v>72</v>
      </c>
      <c r="B1429" s="132" t="s">
        <v>3230</v>
      </c>
      <c r="C1429" s="266" t="s">
        <v>3242</v>
      </c>
      <c r="D1429" s="256" t="s">
        <v>877</v>
      </c>
      <c r="E1429" s="430">
        <v>41012400009</v>
      </c>
      <c r="F1429" s="431">
        <v>41022</v>
      </c>
      <c r="G1429" s="431">
        <v>41022</v>
      </c>
      <c r="H1429" s="432">
        <v>0</v>
      </c>
      <c r="I1429" s="662">
        <v>72</v>
      </c>
      <c r="J1429" s="259" t="s">
        <v>131</v>
      </c>
      <c r="K1429" s="48" t="s">
        <v>2386</v>
      </c>
      <c r="L1429" s="244"/>
      <c r="M1429" s="244"/>
      <c r="N1429" s="244"/>
    </row>
    <row r="1430" spans="1:14" s="243" customFormat="1" ht="12.75">
      <c r="A1430" s="272">
        <v>73</v>
      </c>
      <c r="B1430" s="132" t="s">
        <v>3231</v>
      </c>
      <c r="C1430" s="266" t="s">
        <v>3242</v>
      </c>
      <c r="D1430" s="256" t="s">
        <v>877</v>
      </c>
      <c r="E1430" s="430">
        <v>41012400010</v>
      </c>
      <c r="F1430" s="431">
        <v>41022</v>
      </c>
      <c r="G1430" s="431">
        <v>41022</v>
      </c>
      <c r="H1430" s="432">
        <v>0</v>
      </c>
      <c r="I1430" s="662">
        <v>73</v>
      </c>
      <c r="J1430" s="259" t="s">
        <v>131</v>
      </c>
      <c r="K1430" s="48" t="s">
        <v>2386</v>
      </c>
      <c r="L1430" s="244"/>
      <c r="M1430" s="244"/>
      <c r="N1430" s="244"/>
    </row>
    <row r="1431" spans="1:14" s="243" customFormat="1" ht="12.75">
      <c r="A1431" s="25">
        <v>74</v>
      </c>
      <c r="B1431" s="132" t="s">
        <v>3232</v>
      </c>
      <c r="C1431" s="266" t="s">
        <v>3242</v>
      </c>
      <c r="D1431" s="256" t="s">
        <v>877</v>
      </c>
      <c r="E1431" s="430">
        <v>41012400011</v>
      </c>
      <c r="F1431" s="431">
        <v>41022</v>
      </c>
      <c r="G1431" s="431">
        <v>41022</v>
      </c>
      <c r="H1431" s="432">
        <v>0</v>
      </c>
      <c r="I1431" s="662">
        <v>74</v>
      </c>
      <c r="J1431" s="259" t="s">
        <v>131</v>
      </c>
      <c r="K1431" s="48" t="s">
        <v>2386</v>
      </c>
      <c r="L1431" s="244"/>
      <c r="M1431" s="244"/>
      <c r="N1431" s="244"/>
    </row>
    <row r="1432" spans="1:14" s="243" customFormat="1" ht="12.75">
      <c r="A1432" s="272">
        <v>75</v>
      </c>
      <c r="B1432" s="132" t="s">
        <v>3233</v>
      </c>
      <c r="C1432" s="266" t="s">
        <v>3242</v>
      </c>
      <c r="D1432" s="256" t="s">
        <v>877</v>
      </c>
      <c r="E1432" s="430">
        <v>41012400012</v>
      </c>
      <c r="F1432" s="431">
        <v>41022</v>
      </c>
      <c r="G1432" s="431">
        <v>41022</v>
      </c>
      <c r="H1432" s="432">
        <v>0</v>
      </c>
      <c r="I1432" s="662">
        <v>75</v>
      </c>
      <c r="J1432" s="259" t="s">
        <v>131</v>
      </c>
      <c r="K1432" s="48" t="s">
        <v>2386</v>
      </c>
      <c r="L1432" s="244"/>
      <c r="M1432" s="244"/>
      <c r="N1432" s="244"/>
    </row>
    <row r="1433" spans="1:14" s="243" customFormat="1" ht="12.75">
      <c r="A1433" s="272">
        <v>76</v>
      </c>
      <c r="B1433" s="132" t="s">
        <v>3234</v>
      </c>
      <c r="C1433" s="266" t="s">
        <v>3242</v>
      </c>
      <c r="D1433" s="256" t="s">
        <v>877</v>
      </c>
      <c r="E1433" s="430">
        <v>41012400013</v>
      </c>
      <c r="F1433" s="431">
        <v>41022</v>
      </c>
      <c r="G1433" s="431">
        <v>41022</v>
      </c>
      <c r="H1433" s="432">
        <v>0</v>
      </c>
      <c r="I1433" s="667">
        <v>76</v>
      </c>
      <c r="J1433" s="259" t="s">
        <v>131</v>
      </c>
      <c r="K1433" s="48" t="s">
        <v>2386</v>
      </c>
      <c r="L1433" s="244"/>
      <c r="M1433" s="244"/>
      <c r="N1433" s="244"/>
    </row>
    <row r="1434" spans="1:14" s="243" customFormat="1" ht="12.75">
      <c r="A1434" s="25">
        <v>77</v>
      </c>
      <c r="B1434" s="132" t="s">
        <v>3235</v>
      </c>
      <c r="C1434" s="266" t="s">
        <v>3242</v>
      </c>
      <c r="D1434" s="256" t="s">
        <v>877</v>
      </c>
      <c r="E1434" s="430">
        <v>41012400014</v>
      </c>
      <c r="F1434" s="431">
        <v>41022</v>
      </c>
      <c r="G1434" s="431">
        <v>41022</v>
      </c>
      <c r="H1434" s="432">
        <v>0</v>
      </c>
      <c r="I1434" s="662">
        <v>77</v>
      </c>
      <c r="J1434" s="259" t="s">
        <v>131</v>
      </c>
      <c r="K1434" s="48" t="s">
        <v>2386</v>
      </c>
      <c r="L1434" s="244"/>
      <c r="M1434" s="244"/>
      <c r="N1434" s="244"/>
    </row>
    <row r="1435" spans="1:14" s="243" customFormat="1" ht="12.75">
      <c r="A1435" s="272">
        <v>78</v>
      </c>
      <c r="B1435" s="132" t="s">
        <v>3236</v>
      </c>
      <c r="C1435" s="266" t="s">
        <v>3242</v>
      </c>
      <c r="D1435" s="256" t="s">
        <v>877</v>
      </c>
      <c r="E1435" s="430">
        <v>41012400015</v>
      </c>
      <c r="F1435" s="431">
        <v>41022</v>
      </c>
      <c r="G1435" s="431">
        <v>41022</v>
      </c>
      <c r="H1435" s="432">
        <v>0</v>
      </c>
      <c r="I1435" s="662">
        <v>78</v>
      </c>
      <c r="J1435" s="259" t="s">
        <v>131</v>
      </c>
      <c r="K1435" s="48" t="s">
        <v>2386</v>
      </c>
      <c r="L1435" s="244"/>
      <c r="M1435" s="244"/>
      <c r="N1435" s="244"/>
    </row>
    <row r="1436" spans="1:14" s="243" customFormat="1" ht="12.75">
      <c r="A1436" s="272">
        <v>79</v>
      </c>
      <c r="B1436" s="132" t="s">
        <v>3237</v>
      </c>
      <c r="C1436" s="266" t="s">
        <v>3242</v>
      </c>
      <c r="D1436" s="256" t="s">
        <v>877</v>
      </c>
      <c r="E1436" s="430">
        <v>41012400016</v>
      </c>
      <c r="F1436" s="431">
        <v>41022</v>
      </c>
      <c r="G1436" s="431">
        <v>41022</v>
      </c>
      <c r="H1436" s="432">
        <v>0</v>
      </c>
      <c r="I1436" s="662">
        <v>79</v>
      </c>
      <c r="J1436" s="259" t="s">
        <v>131</v>
      </c>
      <c r="K1436" s="48" t="s">
        <v>2386</v>
      </c>
      <c r="L1436" s="244"/>
      <c r="M1436" s="244"/>
      <c r="N1436" s="244"/>
    </row>
    <row r="1437" spans="1:14" s="243" customFormat="1" ht="12.75">
      <c r="A1437" s="25">
        <v>80</v>
      </c>
      <c r="B1437" s="132" t="s">
        <v>3238</v>
      </c>
      <c r="C1437" s="266" t="s">
        <v>3242</v>
      </c>
      <c r="D1437" s="256" t="s">
        <v>877</v>
      </c>
      <c r="E1437" s="430">
        <v>41012400017</v>
      </c>
      <c r="F1437" s="431">
        <v>41022</v>
      </c>
      <c r="G1437" s="431">
        <v>41022</v>
      </c>
      <c r="H1437" s="432">
        <v>0</v>
      </c>
      <c r="I1437" s="662">
        <v>80</v>
      </c>
      <c r="J1437" s="259" t="s">
        <v>131</v>
      </c>
      <c r="K1437" s="48" t="s">
        <v>2386</v>
      </c>
      <c r="L1437" s="244"/>
      <c r="M1437" s="244"/>
      <c r="N1437" s="244"/>
    </row>
    <row r="1438" spans="1:14" s="243" customFormat="1" ht="12.75">
      <c r="A1438" s="272">
        <v>81</v>
      </c>
      <c r="B1438" s="132" t="s">
        <v>3239</v>
      </c>
      <c r="C1438" s="266" t="s">
        <v>3243</v>
      </c>
      <c r="D1438" s="256" t="s">
        <v>877</v>
      </c>
      <c r="E1438" s="430">
        <v>41012400019</v>
      </c>
      <c r="F1438" s="431">
        <v>80623</v>
      </c>
      <c r="G1438" s="431">
        <v>80623</v>
      </c>
      <c r="H1438" s="432">
        <v>0</v>
      </c>
      <c r="I1438" s="667">
        <v>81</v>
      </c>
      <c r="J1438" s="259" t="s">
        <v>131</v>
      </c>
      <c r="K1438" s="48" t="s">
        <v>2386</v>
      </c>
      <c r="L1438" s="244"/>
      <c r="M1438" s="244"/>
      <c r="N1438" s="244"/>
    </row>
    <row r="1439" spans="1:14" s="243" customFormat="1" ht="12.75">
      <c r="A1439" s="272">
        <v>82</v>
      </c>
      <c r="B1439" s="132" t="s">
        <v>3244</v>
      </c>
      <c r="C1439" s="266" t="s">
        <v>3252</v>
      </c>
      <c r="D1439" s="256" t="s">
        <v>877</v>
      </c>
      <c r="E1439" s="430">
        <v>51012400016</v>
      </c>
      <c r="F1439" s="431">
        <v>128806</v>
      </c>
      <c r="G1439" s="431">
        <v>128806</v>
      </c>
      <c r="H1439" s="432">
        <v>0</v>
      </c>
      <c r="I1439" s="662">
        <v>82</v>
      </c>
      <c r="J1439" s="259" t="s">
        <v>131</v>
      </c>
      <c r="K1439" s="48" t="s">
        <v>2386</v>
      </c>
      <c r="L1439" s="244"/>
      <c r="M1439" s="244"/>
      <c r="N1439" s="244"/>
    </row>
    <row r="1440" spans="1:14" s="243" customFormat="1" ht="12.75">
      <c r="A1440" s="25">
        <v>83</v>
      </c>
      <c r="B1440" s="132" t="s">
        <v>3245</v>
      </c>
      <c r="C1440" s="266" t="s">
        <v>3253</v>
      </c>
      <c r="D1440" s="256" t="s">
        <v>877</v>
      </c>
      <c r="E1440" s="430">
        <v>41012400022</v>
      </c>
      <c r="F1440" s="431">
        <v>249029</v>
      </c>
      <c r="G1440" s="431">
        <v>249029</v>
      </c>
      <c r="H1440" s="432">
        <v>0</v>
      </c>
      <c r="I1440" s="662">
        <v>83</v>
      </c>
      <c r="J1440" s="259" t="s">
        <v>131</v>
      </c>
      <c r="K1440" s="48" t="s">
        <v>2386</v>
      </c>
      <c r="L1440" s="244"/>
      <c r="M1440" s="244"/>
      <c r="N1440" s="244"/>
    </row>
    <row r="1441" spans="1:14" s="243" customFormat="1" ht="12.75">
      <c r="A1441" s="272">
        <v>84</v>
      </c>
      <c r="B1441" s="132" t="s">
        <v>3246</v>
      </c>
      <c r="C1441" s="266" t="s">
        <v>3254</v>
      </c>
      <c r="D1441" s="256" t="s">
        <v>877</v>
      </c>
      <c r="E1441" s="430">
        <v>51022000001</v>
      </c>
      <c r="F1441" s="431">
        <v>38000</v>
      </c>
      <c r="G1441" s="431">
        <v>38000</v>
      </c>
      <c r="H1441" s="432">
        <v>0</v>
      </c>
      <c r="I1441" s="662">
        <v>84</v>
      </c>
      <c r="J1441" s="259" t="s">
        <v>131</v>
      </c>
      <c r="K1441" s="48" t="s">
        <v>2386</v>
      </c>
      <c r="L1441" s="244"/>
      <c r="M1441" s="244"/>
      <c r="N1441" s="244"/>
    </row>
    <row r="1442" spans="1:14" s="243" customFormat="1" ht="12.75">
      <c r="A1442" s="272">
        <v>85</v>
      </c>
      <c r="B1442" s="132" t="s">
        <v>3247</v>
      </c>
      <c r="C1442" s="266" t="s">
        <v>3255</v>
      </c>
      <c r="D1442" s="256" t="s">
        <v>877</v>
      </c>
      <c r="E1442" s="430">
        <v>51012400015</v>
      </c>
      <c r="F1442" s="431">
        <v>45014</v>
      </c>
      <c r="G1442" s="431">
        <v>45014</v>
      </c>
      <c r="H1442" s="432">
        <v>0</v>
      </c>
      <c r="I1442" s="662">
        <v>85</v>
      </c>
      <c r="J1442" s="259" t="s">
        <v>131</v>
      </c>
      <c r="K1442" s="48" t="s">
        <v>2386</v>
      </c>
      <c r="L1442" s="244"/>
      <c r="M1442" s="244"/>
      <c r="N1442" s="244"/>
    </row>
    <row r="1443" spans="1:14" s="243" customFormat="1" ht="12.75">
      <c r="A1443" s="25">
        <v>86</v>
      </c>
      <c r="B1443" s="132" t="s">
        <v>3248</v>
      </c>
      <c r="C1443" s="266" t="s">
        <v>3256</v>
      </c>
      <c r="D1443" s="256" t="s">
        <v>877</v>
      </c>
      <c r="E1443" s="430">
        <v>51012400013</v>
      </c>
      <c r="F1443" s="431">
        <v>22900.32</v>
      </c>
      <c r="G1443" s="431">
        <v>22900.32</v>
      </c>
      <c r="H1443" s="432">
        <v>0</v>
      </c>
      <c r="I1443" s="667">
        <v>86</v>
      </c>
      <c r="J1443" s="259" t="s">
        <v>131</v>
      </c>
      <c r="K1443" s="48" t="s">
        <v>2386</v>
      </c>
      <c r="L1443" s="244"/>
      <c r="M1443" s="244"/>
      <c r="N1443" s="244"/>
    </row>
    <row r="1444" spans="1:14" s="243" customFormat="1" ht="12.75">
      <c r="A1444" s="272">
        <v>87</v>
      </c>
      <c r="B1444" s="132" t="s">
        <v>3249</v>
      </c>
      <c r="C1444" s="266" t="s">
        <v>3257</v>
      </c>
      <c r="D1444" s="256" t="s">
        <v>877</v>
      </c>
      <c r="E1444" s="430">
        <v>51012400011</v>
      </c>
      <c r="F1444" s="431">
        <v>66200</v>
      </c>
      <c r="G1444" s="431">
        <v>66200</v>
      </c>
      <c r="H1444" s="432">
        <v>0</v>
      </c>
      <c r="I1444" s="662">
        <v>87</v>
      </c>
      <c r="J1444" s="259" t="s">
        <v>131</v>
      </c>
      <c r="K1444" s="48" t="s">
        <v>2386</v>
      </c>
      <c r="L1444" s="244"/>
      <c r="M1444" s="244"/>
      <c r="N1444" s="244"/>
    </row>
    <row r="1445" spans="1:14" s="243" customFormat="1" ht="12.75">
      <c r="A1445" s="272">
        <v>88</v>
      </c>
      <c r="B1445" s="132" t="s">
        <v>3250</v>
      </c>
      <c r="C1445" s="266" t="s">
        <v>3259</v>
      </c>
      <c r="D1445" s="256" t="s">
        <v>877</v>
      </c>
      <c r="E1445" s="430">
        <v>51012400005</v>
      </c>
      <c r="F1445" s="431">
        <v>81455.5</v>
      </c>
      <c r="G1445" s="431">
        <v>81455.5</v>
      </c>
      <c r="H1445" s="432">
        <v>0</v>
      </c>
      <c r="I1445" s="662">
        <v>88</v>
      </c>
      <c r="J1445" s="259" t="s">
        <v>131</v>
      </c>
      <c r="K1445" s="48" t="s">
        <v>2386</v>
      </c>
      <c r="L1445" s="244"/>
      <c r="M1445" s="244"/>
      <c r="N1445" s="244"/>
    </row>
    <row r="1446" spans="1:14" s="243" customFormat="1" ht="25.5">
      <c r="A1446" s="25">
        <v>89</v>
      </c>
      <c r="B1446" s="132" t="s">
        <v>3251</v>
      </c>
      <c r="C1446" s="266" t="s">
        <v>3260</v>
      </c>
      <c r="D1446" s="256" t="s">
        <v>877</v>
      </c>
      <c r="E1446" s="430">
        <v>51012600037</v>
      </c>
      <c r="F1446" s="431">
        <v>41082.89</v>
      </c>
      <c r="G1446" s="431">
        <v>41082.89</v>
      </c>
      <c r="H1446" s="432">
        <v>0</v>
      </c>
      <c r="I1446" s="662">
        <v>89</v>
      </c>
      <c r="J1446" s="259" t="s">
        <v>131</v>
      </c>
      <c r="K1446" s="48" t="s">
        <v>2386</v>
      </c>
      <c r="L1446" s="244"/>
      <c r="M1446" s="244"/>
      <c r="N1446" s="244"/>
    </row>
    <row r="1447" spans="1:14" s="243" customFormat="1" ht="25.5">
      <c r="A1447" s="272">
        <v>90</v>
      </c>
      <c r="B1447" s="132" t="s">
        <v>3258</v>
      </c>
      <c r="C1447" s="266" t="s">
        <v>3261</v>
      </c>
      <c r="D1447" s="256" t="s">
        <v>877</v>
      </c>
      <c r="E1447" s="430">
        <v>51012600036</v>
      </c>
      <c r="F1447" s="431">
        <v>29336</v>
      </c>
      <c r="G1447" s="431">
        <v>29336</v>
      </c>
      <c r="H1447" s="432">
        <v>0</v>
      </c>
      <c r="I1447" s="662">
        <v>90</v>
      </c>
      <c r="J1447" s="259" t="s">
        <v>131</v>
      </c>
      <c r="K1447" s="48" t="s">
        <v>2386</v>
      </c>
      <c r="L1447" s="244"/>
      <c r="M1447" s="244"/>
      <c r="N1447" s="244"/>
    </row>
    <row r="1448" spans="1:14" s="243" customFormat="1" ht="32.25" customHeight="1">
      <c r="A1448" s="272">
        <v>91</v>
      </c>
      <c r="B1448" s="281" t="s">
        <v>3434</v>
      </c>
      <c r="C1448" s="447" t="s">
        <v>3435</v>
      </c>
      <c r="D1448" s="256" t="s">
        <v>877</v>
      </c>
      <c r="E1448" s="448">
        <v>51012600031</v>
      </c>
      <c r="F1448" s="431">
        <v>14685.05</v>
      </c>
      <c r="G1448" s="431">
        <v>14685.05</v>
      </c>
      <c r="H1448" s="432">
        <v>0</v>
      </c>
      <c r="I1448" s="667">
        <v>91</v>
      </c>
      <c r="J1448" s="259" t="s">
        <v>131</v>
      </c>
      <c r="K1448" s="48" t="s">
        <v>2386</v>
      </c>
      <c r="L1448" s="244"/>
      <c r="M1448" s="244"/>
      <c r="N1448" s="244"/>
    </row>
    <row r="1449" spans="1:14" s="243" customFormat="1" ht="30">
      <c r="A1449" s="25">
        <v>92</v>
      </c>
      <c r="B1449" s="281" t="s">
        <v>3436</v>
      </c>
      <c r="C1449" s="447" t="s">
        <v>3435</v>
      </c>
      <c r="D1449" s="256" t="s">
        <v>877</v>
      </c>
      <c r="E1449" s="448">
        <v>51012600032</v>
      </c>
      <c r="F1449" s="431">
        <v>14685.05</v>
      </c>
      <c r="G1449" s="431">
        <v>14685.05</v>
      </c>
      <c r="H1449" s="432">
        <v>0</v>
      </c>
      <c r="I1449" s="662">
        <v>92</v>
      </c>
      <c r="J1449" s="259" t="s">
        <v>131</v>
      </c>
      <c r="K1449" s="48" t="s">
        <v>2386</v>
      </c>
      <c r="L1449" s="244"/>
      <c r="M1449" s="244"/>
      <c r="N1449" s="244"/>
    </row>
    <row r="1450" spans="1:14" s="243" customFormat="1" ht="30">
      <c r="A1450" s="272">
        <v>93</v>
      </c>
      <c r="B1450" s="281" t="s">
        <v>3437</v>
      </c>
      <c r="C1450" s="447" t="s">
        <v>3435</v>
      </c>
      <c r="D1450" s="256" t="s">
        <v>877</v>
      </c>
      <c r="E1450" s="448">
        <v>51012600033</v>
      </c>
      <c r="F1450" s="431">
        <v>14685.06</v>
      </c>
      <c r="G1450" s="431">
        <v>14685.06</v>
      </c>
      <c r="H1450" s="432">
        <v>0</v>
      </c>
      <c r="I1450" s="662">
        <v>93</v>
      </c>
      <c r="J1450" s="259" t="s">
        <v>131</v>
      </c>
      <c r="K1450" s="48" t="s">
        <v>2386</v>
      </c>
      <c r="L1450" s="244"/>
      <c r="M1450" s="244"/>
      <c r="N1450" s="244"/>
    </row>
    <row r="1451" spans="1:14" s="243" customFormat="1" ht="15">
      <c r="A1451" s="272">
        <v>94</v>
      </c>
      <c r="B1451" s="132" t="s">
        <v>3438</v>
      </c>
      <c r="C1451" s="266" t="s">
        <v>3441</v>
      </c>
      <c r="D1451" s="256" t="s">
        <v>877</v>
      </c>
      <c r="E1451" s="448">
        <v>41012600139</v>
      </c>
      <c r="F1451" s="431">
        <v>10023.95</v>
      </c>
      <c r="G1451" s="431">
        <v>10023.95</v>
      </c>
      <c r="H1451" s="432">
        <v>0</v>
      </c>
      <c r="I1451" s="662">
        <v>94</v>
      </c>
      <c r="J1451" s="259" t="s">
        <v>131</v>
      </c>
      <c r="K1451" s="48" t="s">
        <v>2386</v>
      </c>
      <c r="L1451" s="244"/>
      <c r="M1451" s="244"/>
      <c r="N1451" s="244"/>
    </row>
    <row r="1452" spans="1:14" s="243" customFormat="1" ht="15">
      <c r="A1452" s="25">
        <v>95</v>
      </c>
      <c r="B1452" s="281" t="s">
        <v>3439</v>
      </c>
      <c r="C1452" s="266" t="s">
        <v>3441</v>
      </c>
      <c r="D1452" s="256" t="s">
        <v>877</v>
      </c>
      <c r="E1452" s="448">
        <v>41012600140</v>
      </c>
      <c r="F1452" s="431">
        <v>10023.95</v>
      </c>
      <c r="G1452" s="431">
        <v>10023.95</v>
      </c>
      <c r="H1452" s="432">
        <v>0</v>
      </c>
      <c r="I1452" s="662">
        <v>95</v>
      </c>
      <c r="J1452" s="259" t="s">
        <v>131</v>
      </c>
      <c r="K1452" s="48" t="s">
        <v>2386</v>
      </c>
      <c r="L1452" s="244"/>
      <c r="M1452" s="244"/>
      <c r="N1452" s="244"/>
    </row>
    <row r="1453" spans="1:14" s="243" customFormat="1" ht="15">
      <c r="A1453" s="272">
        <v>96</v>
      </c>
      <c r="B1453" s="132" t="s">
        <v>3440</v>
      </c>
      <c r="C1453" s="449" t="s">
        <v>3442</v>
      </c>
      <c r="D1453" s="256" t="s">
        <v>877</v>
      </c>
      <c r="E1453" s="450">
        <v>41013400006</v>
      </c>
      <c r="F1453" s="451">
        <v>48000</v>
      </c>
      <c r="G1453" s="451">
        <v>48000</v>
      </c>
      <c r="H1453" s="432">
        <v>0</v>
      </c>
      <c r="I1453" s="667">
        <v>96</v>
      </c>
      <c r="J1453" s="259" t="s">
        <v>131</v>
      </c>
      <c r="K1453" s="48" t="s">
        <v>2386</v>
      </c>
      <c r="L1453" s="244"/>
      <c r="M1453" s="244"/>
      <c r="N1453" s="244"/>
    </row>
    <row r="1454" spans="1:14" s="243" customFormat="1" ht="15">
      <c r="A1454" s="272">
        <v>97</v>
      </c>
      <c r="B1454" s="132" t="s">
        <v>3666</v>
      </c>
      <c r="C1454" s="449" t="s">
        <v>3667</v>
      </c>
      <c r="D1454" s="256" t="s">
        <v>877</v>
      </c>
      <c r="E1454" s="450">
        <v>41013400009</v>
      </c>
      <c r="F1454" s="451">
        <v>24286.39</v>
      </c>
      <c r="G1454" s="451">
        <v>24286.39</v>
      </c>
      <c r="H1454" s="432">
        <v>0</v>
      </c>
      <c r="I1454" s="662">
        <v>97</v>
      </c>
      <c r="J1454" s="259" t="s">
        <v>131</v>
      </c>
      <c r="K1454" s="48" t="s">
        <v>2386</v>
      </c>
      <c r="L1454" s="244"/>
      <c r="M1454" s="244"/>
      <c r="N1454" s="244"/>
    </row>
    <row r="1455" spans="1:14" s="243" customFormat="1" ht="15">
      <c r="A1455" s="25">
        <v>98</v>
      </c>
      <c r="B1455" s="132" t="s">
        <v>3668</v>
      </c>
      <c r="C1455" s="449" t="s">
        <v>3669</v>
      </c>
      <c r="D1455" s="256" t="s">
        <v>877</v>
      </c>
      <c r="E1455" s="450">
        <v>41013400008</v>
      </c>
      <c r="F1455" s="451">
        <v>17492.44</v>
      </c>
      <c r="G1455" s="451">
        <v>17492.44</v>
      </c>
      <c r="H1455" s="432">
        <v>0</v>
      </c>
      <c r="I1455" s="662">
        <v>98</v>
      </c>
      <c r="J1455" s="259" t="s">
        <v>131</v>
      </c>
      <c r="K1455" s="48" t="s">
        <v>2386</v>
      </c>
      <c r="L1455" s="244"/>
      <c r="M1455" s="244"/>
      <c r="N1455" s="244"/>
    </row>
    <row r="1456" spans="1:14" s="243" customFormat="1" ht="15">
      <c r="A1456" s="272">
        <v>99</v>
      </c>
      <c r="B1456" s="132" t="s">
        <v>3670</v>
      </c>
      <c r="C1456" s="449" t="s">
        <v>3671</v>
      </c>
      <c r="D1456" s="256" t="s">
        <v>877</v>
      </c>
      <c r="E1456" s="450">
        <v>41012400044</v>
      </c>
      <c r="F1456" s="451">
        <v>56869</v>
      </c>
      <c r="G1456" s="451">
        <v>56869</v>
      </c>
      <c r="H1456" s="432">
        <v>0</v>
      </c>
      <c r="I1456" s="662">
        <v>99</v>
      </c>
      <c r="J1456" s="259" t="s">
        <v>131</v>
      </c>
      <c r="K1456" s="48" t="s">
        <v>2386</v>
      </c>
      <c r="L1456" s="244"/>
      <c r="M1456" s="244"/>
      <c r="N1456" s="244"/>
    </row>
    <row r="1457" spans="1:14" s="243" customFormat="1" ht="15">
      <c r="A1457" s="272">
        <v>100</v>
      </c>
      <c r="B1457" s="132" t="s">
        <v>3687</v>
      </c>
      <c r="C1457" s="449" t="s">
        <v>3688</v>
      </c>
      <c r="D1457" s="256" t="s">
        <v>877</v>
      </c>
      <c r="E1457" s="450">
        <v>41012600161</v>
      </c>
      <c r="F1457" s="451">
        <v>17867</v>
      </c>
      <c r="G1457" s="451">
        <v>17867</v>
      </c>
      <c r="H1457" s="432">
        <v>0</v>
      </c>
      <c r="I1457" s="662">
        <v>100</v>
      </c>
      <c r="J1457" s="259" t="s">
        <v>131</v>
      </c>
      <c r="K1457" s="48" t="s">
        <v>2386</v>
      </c>
      <c r="L1457" s="244"/>
      <c r="M1457" s="244"/>
      <c r="N1457" s="244"/>
    </row>
    <row r="1458" spans="1:14" s="243" customFormat="1" ht="15">
      <c r="A1458" s="25">
        <v>101</v>
      </c>
      <c r="B1458" s="132" t="s">
        <v>3689</v>
      </c>
      <c r="C1458" s="449" t="s">
        <v>3693</v>
      </c>
      <c r="D1458" s="256" t="s">
        <v>877</v>
      </c>
      <c r="E1458" s="450">
        <v>41013400012</v>
      </c>
      <c r="F1458" s="451">
        <v>11849</v>
      </c>
      <c r="G1458" s="451">
        <v>11849</v>
      </c>
      <c r="H1458" s="432">
        <v>0</v>
      </c>
      <c r="I1458" s="667">
        <v>101</v>
      </c>
      <c r="J1458" s="259" t="s">
        <v>131</v>
      </c>
      <c r="K1458" s="48" t="s">
        <v>2386</v>
      </c>
      <c r="L1458" s="244"/>
      <c r="M1458" s="244"/>
      <c r="N1458" s="244"/>
    </row>
    <row r="1459" spans="1:14" s="243" customFormat="1" ht="15">
      <c r="A1459" s="272">
        <v>102</v>
      </c>
      <c r="B1459" s="132" t="s">
        <v>3690</v>
      </c>
      <c r="C1459" s="449" t="s">
        <v>3693</v>
      </c>
      <c r="D1459" s="256" t="s">
        <v>877</v>
      </c>
      <c r="E1459" s="450">
        <v>41013400013</v>
      </c>
      <c r="F1459" s="451">
        <v>11849</v>
      </c>
      <c r="G1459" s="451">
        <v>11849</v>
      </c>
      <c r="H1459" s="432">
        <v>0</v>
      </c>
      <c r="I1459" s="662">
        <v>102</v>
      </c>
      <c r="J1459" s="259" t="s">
        <v>131</v>
      </c>
      <c r="K1459" s="48" t="s">
        <v>2386</v>
      </c>
      <c r="L1459" s="244"/>
      <c r="M1459" s="244"/>
      <c r="N1459" s="244"/>
    </row>
    <row r="1460" spans="1:14" s="243" customFormat="1" ht="15">
      <c r="A1460" s="272">
        <v>103</v>
      </c>
      <c r="B1460" s="132" t="s">
        <v>3691</v>
      </c>
      <c r="C1460" s="449" t="s">
        <v>3694</v>
      </c>
      <c r="D1460" s="256" t="s">
        <v>877</v>
      </c>
      <c r="E1460" s="450">
        <v>41013400015</v>
      </c>
      <c r="F1460" s="451">
        <v>14500</v>
      </c>
      <c r="G1460" s="451">
        <v>14500</v>
      </c>
      <c r="H1460" s="432">
        <v>0</v>
      </c>
      <c r="I1460" s="662">
        <v>103</v>
      </c>
      <c r="J1460" s="259" t="s">
        <v>131</v>
      </c>
      <c r="K1460" s="48" t="s">
        <v>2386</v>
      </c>
      <c r="L1460" s="244"/>
      <c r="M1460" s="244"/>
      <c r="N1460" s="244"/>
    </row>
    <row r="1461" spans="1:14" s="243" customFormat="1" ht="15">
      <c r="A1461" s="25">
        <v>104</v>
      </c>
      <c r="B1461" s="132" t="s">
        <v>3692</v>
      </c>
      <c r="C1461" s="449" t="s">
        <v>3694</v>
      </c>
      <c r="D1461" s="256" t="s">
        <v>877</v>
      </c>
      <c r="E1461" s="450">
        <v>41013400016</v>
      </c>
      <c r="F1461" s="451">
        <v>14500</v>
      </c>
      <c r="G1461" s="451">
        <v>14500</v>
      </c>
      <c r="H1461" s="432">
        <v>0</v>
      </c>
      <c r="I1461" s="662">
        <v>104</v>
      </c>
      <c r="J1461" s="259" t="s">
        <v>131</v>
      </c>
      <c r="K1461" s="66" t="s">
        <v>2386</v>
      </c>
      <c r="L1461" s="244"/>
      <c r="M1461" s="244"/>
      <c r="N1461" s="244"/>
    </row>
    <row r="1462" spans="1:14" s="243" customFormat="1" ht="15">
      <c r="A1462" s="272">
        <v>105</v>
      </c>
      <c r="B1462" s="132" t="s">
        <v>4050</v>
      </c>
      <c r="C1462" s="449" t="s">
        <v>4051</v>
      </c>
      <c r="D1462" s="256" t="s">
        <v>877</v>
      </c>
      <c r="E1462" s="450">
        <v>41013400017</v>
      </c>
      <c r="F1462" s="451">
        <v>22500</v>
      </c>
      <c r="G1462" s="451">
        <v>22500</v>
      </c>
      <c r="H1462" s="432">
        <v>0</v>
      </c>
      <c r="I1462" s="662">
        <v>105</v>
      </c>
      <c r="J1462" s="259" t="s">
        <v>131</v>
      </c>
      <c r="K1462" s="66" t="s">
        <v>2386</v>
      </c>
      <c r="L1462" s="244"/>
      <c r="M1462" s="244"/>
      <c r="N1462" s="244"/>
    </row>
    <row r="1463" spans="1:14" s="243" customFormat="1" ht="30">
      <c r="A1463" s="272">
        <v>106</v>
      </c>
      <c r="B1463" s="281" t="s">
        <v>4052</v>
      </c>
      <c r="C1463" s="449" t="s">
        <v>4053</v>
      </c>
      <c r="D1463" s="281" t="s">
        <v>877</v>
      </c>
      <c r="E1463" s="498">
        <v>41013400018</v>
      </c>
      <c r="F1463" s="499">
        <v>25025.92</v>
      </c>
      <c r="G1463" s="499">
        <v>25025.92</v>
      </c>
      <c r="H1463" s="500">
        <v>0</v>
      </c>
      <c r="I1463" s="667">
        <v>106</v>
      </c>
      <c r="J1463" s="64" t="s">
        <v>131</v>
      </c>
      <c r="K1463" s="66" t="s">
        <v>2386</v>
      </c>
      <c r="L1463" s="244"/>
      <c r="M1463" s="244"/>
      <c r="N1463" s="244"/>
    </row>
    <row r="1464" spans="1:14" s="243" customFormat="1" ht="15">
      <c r="A1464" s="25">
        <v>107</v>
      </c>
      <c r="B1464" s="281" t="s">
        <v>4555</v>
      </c>
      <c r="C1464" s="449" t="s">
        <v>4558</v>
      </c>
      <c r="D1464" s="281" t="s">
        <v>877</v>
      </c>
      <c r="E1464" s="498">
        <v>41013400021</v>
      </c>
      <c r="F1464" s="499">
        <v>35100</v>
      </c>
      <c r="G1464" s="499">
        <v>0</v>
      </c>
      <c r="H1464" s="500">
        <v>35100</v>
      </c>
      <c r="I1464" s="667">
        <v>107</v>
      </c>
      <c r="J1464" s="64" t="s">
        <v>131</v>
      </c>
      <c r="K1464" s="66" t="s">
        <v>2386</v>
      </c>
      <c r="L1464" s="244"/>
      <c r="M1464" s="244"/>
      <c r="N1464" s="244"/>
    </row>
    <row r="1465" spans="1:14" s="243" customFormat="1" ht="15">
      <c r="A1465" s="272">
        <v>108</v>
      </c>
      <c r="B1465" s="281" t="s">
        <v>4556</v>
      </c>
      <c r="C1465" s="449" t="s">
        <v>4559</v>
      </c>
      <c r="D1465" s="281" t="s">
        <v>877</v>
      </c>
      <c r="E1465" s="498">
        <v>41013400022</v>
      </c>
      <c r="F1465" s="499">
        <v>10999</v>
      </c>
      <c r="G1465" s="499">
        <v>0</v>
      </c>
      <c r="H1465" s="500">
        <v>10999</v>
      </c>
      <c r="I1465" s="667">
        <v>108</v>
      </c>
      <c r="J1465" s="64" t="s">
        <v>131</v>
      </c>
      <c r="K1465" s="66" t="s">
        <v>2386</v>
      </c>
      <c r="L1465" s="244"/>
      <c r="M1465" s="244"/>
      <c r="N1465" s="244"/>
    </row>
    <row r="1466" spans="1:14" s="243" customFormat="1" ht="15">
      <c r="A1466" s="272">
        <v>109</v>
      </c>
      <c r="B1466" s="281" t="s">
        <v>4557</v>
      </c>
      <c r="C1466" s="449" t="s">
        <v>4560</v>
      </c>
      <c r="D1466" s="281" t="s">
        <v>877</v>
      </c>
      <c r="E1466" s="498">
        <v>41013600144</v>
      </c>
      <c r="F1466" s="499">
        <v>13338</v>
      </c>
      <c r="G1466" s="499">
        <v>0</v>
      </c>
      <c r="H1466" s="500">
        <v>13338</v>
      </c>
      <c r="I1466" s="667">
        <v>109</v>
      </c>
      <c r="J1466" s="64" t="s">
        <v>131</v>
      </c>
      <c r="K1466" s="66" t="s">
        <v>2386</v>
      </c>
      <c r="L1466" s="244"/>
      <c r="M1466" s="244"/>
      <c r="N1466" s="244"/>
    </row>
    <row r="1467" spans="1:14" s="243" customFormat="1" ht="15">
      <c r="A1467" s="25">
        <v>110</v>
      </c>
      <c r="B1467" s="281" t="s">
        <v>4584</v>
      </c>
      <c r="C1467" s="449" t="s">
        <v>4575</v>
      </c>
      <c r="D1467" s="281" t="s">
        <v>877</v>
      </c>
      <c r="E1467" s="498"/>
      <c r="F1467" s="499">
        <v>14707.09</v>
      </c>
      <c r="G1467" s="499">
        <v>0</v>
      </c>
      <c r="H1467" s="500">
        <v>14707.09</v>
      </c>
      <c r="I1467" s="667">
        <v>110</v>
      </c>
      <c r="J1467" s="64" t="s">
        <v>131</v>
      </c>
      <c r="K1467" s="66" t="s">
        <v>2386</v>
      </c>
      <c r="L1467" s="244"/>
      <c r="M1467" s="244"/>
      <c r="N1467" s="244"/>
    </row>
    <row r="1468" spans="1:14" s="243" customFormat="1" ht="15">
      <c r="A1468" s="272">
        <v>111</v>
      </c>
      <c r="B1468" s="281" t="s">
        <v>4585</v>
      </c>
      <c r="C1468" s="449" t="s">
        <v>4575</v>
      </c>
      <c r="D1468" s="281" t="s">
        <v>877</v>
      </c>
      <c r="E1468" s="498"/>
      <c r="F1468" s="499">
        <v>14707.09</v>
      </c>
      <c r="G1468" s="499">
        <v>0</v>
      </c>
      <c r="H1468" s="500">
        <v>14707.09</v>
      </c>
      <c r="I1468" s="667">
        <v>111</v>
      </c>
      <c r="J1468" s="64" t="s">
        <v>131</v>
      </c>
      <c r="K1468" s="66" t="s">
        <v>2386</v>
      </c>
      <c r="L1468" s="244"/>
      <c r="M1468" s="244"/>
      <c r="N1468" s="244"/>
    </row>
    <row r="1469" spans="1:14" s="243" customFormat="1" ht="15">
      <c r="A1469" s="272">
        <v>112</v>
      </c>
      <c r="B1469" s="281" t="s">
        <v>4803</v>
      </c>
      <c r="C1469" s="449" t="s">
        <v>4804</v>
      </c>
      <c r="D1469" s="281" t="s">
        <v>877</v>
      </c>
      <c r="E1469" s="498">
        <v>51012400021</v>
      </c>
      <c r="F1469" s="499">
        <v>87931</v>
      </c>
      <c r="G1469" s="499">
        <v>0</v>
      </c>
      <c r="H1469" s="500">
        <v>87931</v>
      </c>
      <c r="I1469" s="667">
        <v>112</v>
      </c>
      <c r="J1469" s="64" t="s">
        <v>131</v>
      </c>
      <c r="K1469" s="66" t="s">
        <v>2386</v>
      </c>
      <c r="L1469" s="244"/>
      <c r="M1469" s="244"/>
      <c r="N1469" s="244"/>
    </row>
    <row r="1470" spans="1:14" s="243" customFormat="1" ht="15">
      <c r="A1470" s="25">
        <v>113</v>
      </c>
      <c r="B1470" s="281" t="s">
        <v>4806</v>
      </c>
      <c r="C1470" s="449" t="s">
        <v>4805</v>
      </c>
      <c r="D1470" s="281" t="s">
        <v>877</v>
      </c>
      <c r="E1470" s="498">
        <v>51012400017</v>
      </c>
      <c r="F1470" s="499">
        <v>66199</v>
      </c>
      <c r="G1470" s="499">
        <v>0</v>
      </c>
      <c r="H1470" s="500">
        <v>66199</v>
      </c>
      <c r="I1470" s="667">
        <v>113</v>
      </c>
      <c r="J1470" s="64" t="s">
        <v>131</v>
      </c>
      <c r="K1470" s="66" t="s">
        <v>2386</v>
      </c>
      <c r="L1470" s="244"/>
      <c r="M1470" s="244"/>
      <c r="N1470" s="244"/>
    </row>
    <row r="1471" spans="1:14" s="243" customFormat="1" ht="15">
      <c r="A1471" s="272">
        <v>114</v>
      </c>
      <c r="B1471" s="281" t="s">
        <v>5045</v>
      </c>
      <c r="C1471" s="449" t="s">
        <v>5079</v>
      </c>
      <c r="D1471" s="281" t="s">
        <v>877</v>
      </c>
      <c r="E1471" s="498">
        <v>51012400018</v>
      </c>
      <c r="F1471" s="499">
        <v>31696</v>
      </c>
      <c r="G1471" s="499">
        <v>0</v>
      </c>
      <c r="H1471" s="500">
        <v>31696</v>
      </c>
      <c r="I1471" s="667">
        <v>114</v>
      </c>
      <c r="J1471" s="64" t="s">
        <v>131</v>
      </c>
      <c r="K1471" s="66" t="s">
        <v>2386</v>
      </c>
      <c r="L1471" s="244"/>
      <c r="M1471" s="244"/>
      <c r="N1471" s="244"/>
    </row>
    <row r="1472" spans="1:14" s="243" customFormat="1" ht="15">
      <c r="A1472" s="272">
        <v>115</v>
      </c>
      <c r="B1472" s="281" t="s">
        <v>5046</v>
      </c>
      <c r="C1472" s="449" t="s">
        <v>5080</v>
      </c>
      <c r="D1472" s="281" t="s">
        <v>877</v>
      </c>
      <c r="E1472" s="498">
        <v>51012400020</v>
      </c>
      <c r="F1472" s="499">
        <v>30876</v>
      </c>
      <c r="G1472" s="499">
        <v>0</v>
      </c>
      <c r="H1472" s="500">
        <v>30876</v>
      </c>
      <c r="I1472" s="667">
        <v>115</v>
      </c>
      <c r="J1472" s="64" t="s">
        <v>131</v>
      </c>
      <c r="K1472" s="66" t="s">
        <v>2386</v>
      </c>
      <c r="L1472" s="244"/>
      <c r="M1472" s="244"/>
      <c r="N1472" s="244"/>
    </row>
    <row r="1473" spans="1:14" s="243" customFormat="1" ht="15">
      <c r="A1473" s="25">
        <v>116</v>
      </c>
      <c r="B1473" s="281" t="s">
        <v>5047</v>
      </c>
      <c r="C1473" s="449" t="s">
        <v>5081</v>
      </c>
      <c r="D1473" s="281" t="s">
        <v>877</v>
      </c>
      <c r="E1473" s="498">
        <v>51012400019</v>
      </c>
      <c r="F1473" s="499">
        <v>31788</v>
      </c>
      <c r="G1473" s="499">
        <v>0</v>
      </c>
      <c r="H1473" s="500">
        <v>31788</v>
      </c>
      <c r="I1473" s="667">
        <v>116</v>
      </c>
      <c r="J1473" s="64" t="s">
        <v>131</v>
      </c>
      <c r="K1473" s="66" t="s">
        <v>2386</v>
      </c>
      <c r="L1473" s="244"/>
      <c r="M1473" s="244"/>
      <c r="N1473" s="244"/>
    </row>
    <row r="1474" spans="1:14" s="243" customFormat="1" ht="15">
      <c r="A1474" s="272">
        <v>117</v>
      </c>
      <c r="B1474" s="281" t="s">
        <v>5172</v>
      </c>
      <c r="C1474" s="449" t="s">
        <v>5173</v>
      </c>
      <c r="D1474" s="281" t="s">
        <v>877</v>
      </c>
      <c r="E1474" s="498">
        <v>41013400028</v>
      </c>
      <c r="F1474" s="499">
        <v>20999</v>
      </c>
      <c r="G1474" s="499">
        <v>0</v>
      </c>
      <c r="H1474" s="500">
        <v>20999</v>
      </c>
      <c r="I1474" s="667">
        <v>117</v>
      </c>
      <c r="J1474" s="64" t="s">
        <v>131</v>
      </c>
      <c r="K1474" s="66" t="s">
        <v>2386</v>
      </c>
      <c r="L1474" s="244"/>
      <c r="M1474" s="244"/>
      <c r="N1474" s="244"/>
    </row>
    <row r="1475" spans="1:14" s="243" customFormat="1" ht="15">
      <c r="A1475" s="272">
        <v>118</v>
      </c>
      <c r="B1475" s="281" t="s">
        <v>5174</v>
      </c>
      <c r="C1475" s="449" t="s">
        <v>5176</v>
      </c>
      <c r="D1475" s="281" t="s">
        <v>877</v>
      </c>
      <c r="E1475" s="498">
        <v>41013400027</v>
      </c>
      <c r="F1475" s="499">
        <v>20999</v>
      </c>
      <c r="G1475" s="499">
        <v>0</v>
      </c>
      <c r="H1475" s="500">
        <v>20999</v>
      </c>
      <c r="I1475" s="667">
        <v>118</v>
      </c>
      <c r="J1475" s="64" t="s">
        <v>131</v>
      </c>
      <c r="K1475" s="66" t="s">
        <v>2386</v>
      </c>
      <c r="L1475" s="244"/>
      <c r="M1475" s="244"/>
      <c r="N1475" s="244"/>
    </row>
    <row r="1476" spans="1:14" s="243" customFormat="1" ht="15">
      <c r="A1476" s="25">
        <v>119</v>
      </c>
      <c r="B1476" s="281" t="s">
        <v>5175</v>
      </c>
      <c r="C1476" s="449" t="s">
        <v>5177</v>
      </c>
      <c r="D1476" s="281" t="s">
        <v>877</v>
      </c>
      <c r="E1476" s="498">
        <v>41013400026</v>
      </c>
      <c r="F1476" s="499">
        <v>26261.94</v>
      </c>
      <c r="G1476" s="499">
        <v>0</v>
      </c>
      <c r="H1476" s="500">
        <v>26261.94</v>
      </c>
      <c r="I1476" s="667">
        <v>119</v>
      </c>
      <c r="J1476" s="64" t="s">
        <v>131</v>
      </c>
      <c r="K1476" s="66" t="s">
        <v>2386</v>
      </c>
      <c r="L1476" s="244"/>
      <c r="M1476" s="244"/>
      <c r="N1476" s="244"/>
    </row>
    <row r="1477" spans="1:14" s="243" customFormat="1" ht="15">
      <c r="A1477" s="272">
        <v>120</v>
      </c>
      <c r="B1477" s="281" t="s">
        <v>5179</v>
      </c>
      <c r="C1477" s="449" t="s">
        <v>5178</v>
      </c>
      <c r="D1477" s="281" t="s">
        <v>877</v>
      </c>
      <c r="E1477" s="498">
        <v>41013400023</v>
      </c>
      <c r="F1477" s="499">
        <v>51762.54</v>
      </c>
      <c r="G1477" s="499">
        <v>0</v>
      </c>
      <c r="H1477" s="500">
        <v>51762.54</v>
      </c>
      <c r="I1477" s="667">
        <v>120</v>
      </c>
      <c r="J1477" s="64" t="s">
        <v>131</v>
      </c>
      <c r="K1477" s="66" t="s">
        <v>2386</v>
      </c>
      <c r="L1477" s="244"/>
      <c r="M1477" s="244"/>
      <c r="N1477" s="244"/>
    </row>
    <row r="1478" spans="1:14" s="243" customFormat="1" ht="15">
      <c r="A1478" s="272">
        <v>121</v>
      </c>
      <c r="B1478" s="281" t="s">
        <v>5180</v>
      </c>
      <c r="C1478" s="449" t="s">
        <v>5178</v>
      </c>
      <c r="D1478" s="281" t="s">
        <v>877</v>
      </c>
      <c r="E1478" s="498">
        <v>41013400024</v>
      </c>
      <c r="F1478" s="499">
        <v>51762.54</v>
      </c>
      <c r="G1478" s="499">
        <v>0</v>
      </c>
      <c r="H1478" s="500">
        <v>51762.54</v>
      </c>
      <c r="I1478" s="667">
        <v>121</v>
      </c>
      <c r="J1478" s="64" t="s">
        <v>131</v>
      </c>
      <c r="K1478" s="66" t="s">
        <v>2386</v>
      </c>
      <c r="L1478" s="244"/>
      <c r="M1478" s="244"/>
      <c r="N1478" s="244"/>
    </row>
    <row r="1479" spans="1:14" s="243" customFormat="1" ht="15">
      <c r="A1479" s="25">
        <v>122</v>
      </c>
      <c r="B1479" s="281" t="s">
        <v>5477</v>
      </c>
      <c r="C1479" s="449" t="s">
        <v>5478</v>
      </c>
      <c r="D1479" s="281" t="s">
        <v>877</v>
      </c>
      <c r="E1479" s="498">
        <v>41012600162</v>
      </c>
      <c r="F1479" s="499">
        <v>45000</v>
      </c>
      <c r="G1479" s="499">
        <v>0</v>
      </c>
      <c r="H1479" s="500">
        <v>45000</v>
      </c>
      <c r="I1479" s="667">
        <v>122</v>
      </c>
      <c r="J1479" s="64" t="s">
        <v>131</v>
      </c>
      <c r="K1479" s="66" t="s">
        <v>2386</v>
      </c>
      <c r="L1479" s="244"/>
      <c r="M1479" s="244"/>
      <c r="N1479" s="244"/>
    </row>
    <row r="1480" spans="1:14" s="243" customFormat="1" ht="15">
      <c r="A1480" s="272">
        <v>123</v>
      </c>
      <c r="B1480" s="281" t="s">
        <v>5481</v>
      </c>
      <c r="C1480" s="449" t="s">
        <v>5479</v>
      </c>
      <c r="D1480" s="281" t="s">
        <v>877</v>
      </c>
      <c r="E1480" s="498">
        <v>41013400252</v>
      </c>
      <c r="F1480" s="499">
        <v>12318</v>
      </c>
      <c r="G1480" s="499">
        <v>0</v>
      </c>
      <c r="H1480" s="500">
        <v>12318</v>
      </c>
      <c r="I1480" s="667">
        <v>123</v>
      </c>
      <c r="J1480" s="64" t="s">
        <v>131</v>
      </c>
      <c r="K1480" s="66" t="s">
        <v>2386</v>
      </c>
      <c r="L1480" s="244"/>
      <c r="M1480" s="244"/>
      <c r="N1480" s="244"/>
    </row>
    <row r="1481" spans="1:14" s="243" customFormat="1" ht="15">
      <c r="A1481" s="272">
        <v>124</v>
      </c>
      <c r="B1481" s="281" t="s">
        <v>5482</v>
      </c>
      <c r="C1481" s="449" t="s">
        <v>3688</v>
      </c>
      <c r="D1481" s="281" t="s">
        <v>877</v>
      </c>
      <c r="E1481" s="498">
        <v>41013400253</v>
      </c>
      <c r="F1481" s="499">
        <v>28357</v>
      </c>
      <c r="G1481" s="499">
        <v>0</v>
      </c>
      <c r="H1481" s="500">
        <v>28357</v>
      </c>
      <c r="I1481" s="667">
        <v>124</v>
      </c>
      <c r="J1481" s="64" t="s">
        <v>131</v>
      </c>
      <c r="K1481" s="66" t="s">
        <v>2386</v>
      </c>
      <c r="L1481" s="244"/>
      <c r="M1481" s="244"/>
      <c r="N1481" s="244"/>
    </row>
    <row r="1482" spans="1:14" s="243" customFormat="1" ht="15">
      <c r="A1482" s="25">
        <v>125</v>
      </c>
      <c r="B1482" s="281" t="s">
        <v>5483</v>
      </c>
      <c r="C1482" s="449" t="s">
        <v>5480</v>
      </c>
      <c r="D1482" s="281" t="s">
        <v>877</v>
      </c>
      <c r="E1482" s="498">
        <v>41013600246</v>
      </c>
      <c r="F1482" s="499">
        <v>19115</v>
      </c>
      <c r="G1482" s="499">
        <v>0</v>
      </c>
      <c r="H1482" s="500">
        <v>19115</v>
      </c>
      <c r="I1482" s="667">
        <v>125</v>
      </c>
      <c r="J1482" s="64" t="s">
        <v>131</v>
      </c>
      <c r="K1482" s="66" t="s">
        <v>2386</v>
      </c>
      <c r="L1482" s="244"/>
      <c r="M1482" s="244"/>
      <c r="N1482" s="244"/>
    </row>
    <row r="1483" spans="1:14" s="243" customFormat="1" ht="15">
      <c r="A1483" s="272">
        <v>126</v>
      </c>
      <c r="B1483" s="281" t="s">
        <v>5484</v>
      </c>
      <c r="C1483" s="449" t="s">
        <v>5480</v>
      </c>
      <c r="D1483" s="281" t="s">
        <v>877</v>
      </c>
      <c r="E1483" s="498">
        <v>41013600250</v>
      </c>
      <c r="F1483" s="499">
        <v>19115</v>
      </c>
      <c r="G1483" s="499">
        <v>0</v>
      </c>
      <c r="H1483" s="500">
        <v>19115</v>
      </c>
      <c r="I1483" s="667">
        <v>126</v>
      </c>
      <c r="J1483" s="64" t="s">
        <v>131</v>
      </c>
      <c r="K1483" s="66" t="s">
        <v>2386</v>
      </c>
      <c r="L1483" s="244"/>
      <c r="M1483" s="244"/>
      <c r="N1483" s="244"/>
    </row>
    <row r="1484" spans="1:14" s="243" customFormat="1" ht="15">
      <c r="A1484" s="272">
        <v>127</v>
      </c>
      <c r="B1484" s="281" t="s">
        <v>5518</v>
      </c>
      <c r="C1484" s="449" t="s">
        <v>5519</v>
      </c>
      <c r="D1484" s="281" t="s">
        <v>877</v>
      </c>
      <c r="E1484" s="498">
        <v>41013400251</v>
      </c>
      <c r="F1484" s="499">
        <v>51056</v>
      </c>
      <c r="G1484" s="499">
        <v>51056</v>
      </c>
      <c r="H1484" s="500">
        <v>0</v>
      </c>
      <c r="I1484" s="667">
        <v>127</v>
      </c>
      <c r="J1484" s="64" t="s">
        <v>131</v>
      </c>
      <c r="K1484" s="66" t="s">
        <v>2386</v>
      </c>
      <c r="L1484" s="244"/>
      <c r="M1484" s="244"/>
      <c r="N1484" s="244"/>
    </row>
    <row r="1485" spans="1:14" s="622" customFormat="1" ht="15" customHeight="1">
      <c r="A1485" s="25">
        <v>128</v>
      </c>
      <c r="B1485" s="513" t="s">
        <v>5578</v>
      </c>
      <c r="C1485" s="743" t="s">
        <v>5571</v>
      </c>
      <c r="D1485" s="281" t="s">
        <v>877</v>
      </c>
      <c r="E1485" s="464"/>
      <c r="F1485" s="465">
        <v>46231.27</v>
      </c>
      <c r="G1485" s="465">
        <v>46231.27</v>
      </c>
      <c r="H1485" s="466">
        <v>0</v>
      </c>
      <c r="I1485" s="667">
        <v>128</v>
      </c>
      <c r="J1485" s="64" t="s">
        <v>131</v>
      </c>
      <c r="K1485" s="66" t="s">
        <v>2386</v>
      </c>
      <c r="L1485" s="625"/>
      <c r="M1485" s="625"/>
      <c r="N1485" s="625"/>
    </row>
    <row r="1486" spans="1:14" s="243" customFormat="1" ht="15">
      <c r="A1486" s="272">
        <v>129</v>
      </c>
      <c r="B1486" s="281" t="s">
        <v>5853</v>
      </c>
      <c r="C1486" s="449" t="s">
        <v>5268</v>
      </c>
      <c r="D1486" s="281" t="s">
        <v>877</v>
      </c>
      <c r="E1486" s="498">
        <v>51013400283</v>
      </c>
      <c r="F1486" s="499">
        <v>147802</v>
      </c>
      <c r="G1486" s="499">
        <v>147802</v>
      </c>
      <c r="H1486" s="500">
        <v>0</v>
      </c>
      <c r="I1486" s="667">
        <v>129</v>
      </c>
      <c r="J1486" s="64" t="s">
        <v>131</v>
      </c>
      <c r="K1486" s="66" t="s">
        <v>2386</v>
      </c>
      <c r="L1486" s="244"/>
      <c r="M1486" s="244"/>
      <c r="N1486" s="244"/>
    </row>
    <row r="1487" spans="1:14" s="236" customFormat="1" ht="12.75">
      <c r="A1487" s="25"/>
      <c r="B1487" s="44"/>
      <c r="C1487" s="43"/>
      <c r="D1487" s="44" t="s">
        <v>270</v>
      </c>
      <c r="E1487" s="43"/>
      <c r="F1487" s="127">
        <f>SUM(F1358:F1486)</f>
        <v>7780363.6899999995</v>
      </c>
      <c r="G1487" s="127">
        <f>SUM(G1358:G1486)</f>
        <v>4159341.12</v>
      </c>
      <c r="H1487" s="127">
        <f>SUM(H1358:H1486)</f>
        <v>3621022.57</v>
      </c>
      <c r="I1487" s="662"/>
      <c r="J1487" s="64"/>
      <c r="K1487" s="25"/>
      <c r="L1487" s="241"/>
      <c r="M1487" s="241"/>
      <c r="N1487" s="241"/>
    </row>
    <row r="1488" spans="1:14" s="236" customFormat="1" ht="12.75">
      <c r="A1488" s="25"/>
      <c r="B1488" s="44"/>
      <c r="C1488" s="43"/>
      <c r="D1488" s="44"/>
      <c r="E1488" s="241"/>
      <c r="F1488" s="43"/>
      <c r="G1488" s="43"/>
      <c r="H1488" s="328"/>
      <c r="I1488" s="662"/>
      <c r="J1488" s="241"/>
      <c r="K1488" s="241"/>
      <c r="L1488" s="241"/>
      <c r="M1488" s="241"/>
      <c r="N1488" s="241"/>
    </row>
    <row r="1489" spans="1:14" s="1" customFormat="1" ht="15.75">
      <c r="A1489" s="1023" t="s">
        <v>1000</v>
      </c>
      <c r="B1489" s="1024"/>
      <c r="C1489" s="1024"/>
      <c r="D1489" s="1025"/>
      <c r="E1489" s="321"/>
      <c r="F1489" s="389"/>
      <c r="G1489" s="389"/>
      <c r="H1489" s="390"/>
      <c r="I1489" s="675"/>
      <c r="J1489" s="319"/>
      <c r="K1489" s="321"/>
      <c r="L1489" s="319"/>
      <c r="M1489" s="319"/>
      <c r="N1489" s="320"/>
    </row>
    <row r="1490" spans="1:14" s="236" customFormat="1" ht="12.75">
      <c r="A1490" s="219" t="s">
        <v>2066</v>
      </c>
      <c r="B1490" s="967" t="s">
        <v>805</v>
      </c>
      <c r="C1490" s="219" t="s">
        <v>808</v>
      </c>
      <c r="D1490" s="201" t="s">
        <v>774</v>
      </c>
      <c r="E1490" s="219" t="s">
        <v>1672</v>
      </c>
      <c r="F1490" s="201" t="s">
        <v>1719</v>
      </c>
      <c r="G1490" s="201" t="s">
        <v>1675</v>
      </c>
      <c r="H1490" s="219" t="s">
        <v>1677</v>
      </c>
      <c r="I1490" s="658" t="s">
        <v>2066</v>
      </c>
      <c r="J1490" s="986" t="s">
        <v>806</v>
      </c>
      <c r="K1490" s="987"/>
      <c r="L1490" s="975" t="s">
        <v>807</v>
      </c>
      <c r="M1490" s="976"/>
      <c r="N1490" s="977"/>
    </row>
    <row r="1491" spans="1:14" s="236" customFormat="1" ht="12.75">
      <c r="A1491" s="220" t="s">
        <v>2067</v>
      </c>
      <c r="B1491" s="990"/>
      <c r="C1491" s="220"/>
      <c r="D1491" s="202"/>
      <c r="E1491" s="220" t="s">
        <v>2071</v>
      </c>
      <c r="F1491" s="202" t="s">
        <v>1673</v>
      </c>
      <c r="G1491" s="202" t="s">
        <v>1676</v>
      </c>
      <c r="H1491" s="220" t="s">
        <v>1884</v>
      </c>
      <c r="I1491" s="659" t="s">
        <v>2067</v>
      </c>
      <c r="J1491" s="202" t="s">
        <v>409</v>
      </c>
      <c r="K1491" s="220" t="s">
        <v>410</v>
      </c>
      <c r="L1491" s="978" t="s">
        <v>412</v>
      </c>
      <c r="M1491" s="979"/>
      <c r="N1491" s="980"/>
    </row>
    <row r="1492" spans="1:14" s="236" customFormat="1" ht="12.75">
      <c r="A1492" s="221"/>
      <c r="B1492" s="222"/>
      <c r="C1492" s="220"/>
      <c r="D1492" s="222"/>
      <c r="E1492" s="221"/>
      <c r="F1492" s="202" t="s">
        <v>1674</v>
      </c>
      <c r="G1492" s="202"/>
      <c r="H1492" s="220"/>
      <c r="I1492" s="659"/>
      <c r="J1492" s="223"/>
      <c r="K1492" s="220"/>
      <c r="L1492" s="201" t="s">
        <v>1545</v>
      </c>
      <c r="M1492" s="984" t="s">
        <v>2251</v>
      </c>
      <c r="N1492" s="984" t="s">
        <v>2252</v>
      </c>
    </row>
    <row r="1493" spans="1:14" s="236" customFormat="1" ht="12.75">
      <c r="A1493" s="221"/>
      <c r="B1493" s="222"/>
      <c r="C1493" s="220"/>
      <c r="D1493" s="222"/>
      <c r="E1493" s="221"/>
      <c r="F1493" s="202" t="s">
        <v>1717</v>
      </c>
      <c r="G1493" s="202"/>
      <c r="H1493" s="221"/>
      <c r="I1493" s="660"/>
      <c r="J1493" s="223"/>
      <c r="K1493" s="221"/>
      <c r="L1493" s="202" t="s">
        <v>1546</v>
      </c>
      <c r="M1493" s="985"/>
      <c r="N1493" s="985"/>
    </row>
    <row r="1494" spans="1:14" s="236" customFormat="1" ht="12.75">
      <c r="A1494" s="221"/>
      <c r="B1494" s="222"/>
      <c r="C1494" s="220"/>
      <c r="D1494" s="222"/>
      <c r="E1494" s="221"/>
      <c r="F1494" s="202"/>
      <c r="G1494" s="202"/>
      <c r="H1494" s="221"/>
      <c r="I1494" s="660"/>
      <c r="J1494" s="222"/>
      <c r="K1494" s="221"/>
      <c r="L1494" s="222"/>
      <c r="M1494" s="985"/>
      <c r="N1494" s="985"/>
    </row>
    <row r="1495" spans="1:14" s="236" customFormat="1" ht="12.75">
      <c r="A1495" s="221"/>
      <c r="B1495" s="222"/>
      <c r="C1495" s="220"/>
      <c r="D1495" s="222"/>
      <c r="E1495" s="221"/>
      <c r="F1495" s="202" t="s">
        <v>1553</v>
      </c>
      <c r="G1495" s="202" t="s">
        <v>1553</v>
      </c>
      <c r="H1495" s="220" t="s">
        <v>1553</v>
      </c>
      <c r="I1495" s="660"/>
      <c r="J1495" s="222"/>
      <c r="K1495" s="221"/>
      <c r="L1495" s="222"/>
      <c r="M1495" s="985"/>
      <c r="N1495" s="985"/>
    </row>
    <row r="1496" spans="1:14" s="236" customFormat="1" ht="12.75">
      <c r="A1496" s="78">
        <v>1</v>
      </c>
      <c r="B1496" s="200">
        <v>2</v>
      </c>
      <c r="C1496" s="78">
        <v>3</v>
      </c>
      <c r="D1496" s="200">
        <v>4</v>
      </c>
      <c r="E1496" s="78">
        <v>5</v>
      </c>
      <c r="F1496" s="200">
        <v>6</v>
      </c>
      <c r="G1496" s="200">
        <v>7</v>
      </c>
      <c r="H1496" s="78">
        <v>8</v>
      </c>
      <c r="I1496" s="661">
        <v>9</v>
      </c>
      <c r="J1496" s="200">
        <v>10</v>
      </c>
      <c r="K1496" s="78">
        <v>11</v>
      </c>
      <c r="L1496" s="78">
        <v>12</v>
      </c>
      <c r="M1496" s="78">
        <v>13</v>
      </c>
      <c r="N1496" s="78">
        <v>14</v>
      </c>
    </row>
    <row r="1497" spans="1:14" s="236" customFormat="1" ht="12.75">
      <c r="A1497" s="25">
        <v>1</v>
      </c>
      <c r="B1497" s="44" t="s">
        <v>1003</v>
      </c>
      <c r="C1497" s="25" t="s">
        <v>622</v>
      </c>
      <c r="D1497" s="44" t="s">
        <v>1006</v>
      </c>
      <c r="E1497" s="25">
        <v>10126003</v>
      </c>
      <c r="F1497" s="41">
        <v>14060</v>
      </c>
      <c r="G1497" s="41">
        <v>14060</v>
      </c>
      <c r="H1497" s="107">
        <v>0</v>
      </c>
      <c r="I1497" s="662">
        <v>1</v>
      </c>
      <c r="J1497" s="25" t="s">
        <v>132</v>
      </c>
      <c r="K1497" s="25" t="s">
        <v>2386</v>
      </c>
      <c r="L1497" s="241"/>
      <c r="M1497" s="241"/>
      <c r="N1497" s="241"/>
    </row>
    <row r="1498" spans="1:14" ht="12.75">
      <c r="A1498" s="25">
        <v>2</v>
      </c>
      <c r="B1498" s="25" t="s">
        <v>3133</v>
      </c>
      <c r="C1498" s="25" t="s">
        <v>3125</v>
      </c>
      <c r="D1498" s="44" t="s">
        <v>1006</v>
      </c>
      <c r="E1498" s="25">
        <v>10104003</v>
      </c>
      <c r="F1498" s="41">
        <v>4199</v>
      </c>
      <c r="G1498" s="41">
        <v>4199</v>
      </c>
      <c r="H1498" s="419">
        <v>0</v>
      </c>
      <c r="I1498" s="662">
        <v>2</v>
      </c>
      <c r="J1498" s="421" t="s">
        <v>132</v>
      </c>
      <c r="K1498" s="25" t="s">
        <v>2386</v>
      </c>
      <c r="L1498" s="24"/>
      <c r="M1498" s="24"/>
      <c r="N1498" s="24"/>
    </row>
    <row r="1499" spans="1:14" ht="12.75">
      <c r="A1499" s="25">
        <v>3</v>
      </c>
      <c r="B1499" s="25" t="s">
        <v>3134</v>
      </c>
      <c r="C1499" s="25" t="s">
        <v>3135</v>
      </c>
      <c r="D1499" s="44" t="s">
        <v>1006</v>
      </c>
      <c r="E1499" s="25">
        <v>10104005</v>
      </c>
      <c r="F1499" s="41">
        <v>7400</v>
      </c>
      <c r="G1499" s="41">
        <v>7400</v>
      </c>
      <c r="H1499" s="419">
        <v>0</v>
      </c>
      <c r="I1499" s="662">
        <v>3</v>
      </c>
      <c r="J1499" s="421" t="s">
        <v>132</v>
      </c>
      <c r="K1499" s="25" t="s">
        <v>2386</v>
      </c>
      <c r="L1499" s="24"/>
      <c r="M1499" s="24"/>
      <c r="N1499" s="24"/>
    </row>
    <row r="1500" spans="1:14" s="236" customFormat="1" ht="12.75">
      <c r="A1500" s="25">
        <v>4</v>
      </c>
      <c r="B1500" s="25" t="s">
        <v>1004</v>
      </c>
      <c r="C1500" s="25" t="s">
        <v>1001</v>
      </c>
      <c r="D1500" s="44" t="s">
        <v>1006</v>
      </c>
      <c r="E1500" s="25">
        <v>10109005</v>
      </c>
      <c r="F1500" s="41">
        <v>11383</v>
      </c>
      <c r="G1500" s="41">
        <v>11383</v>
      </c>
      <c r="H1500" s="107">
        <v>0</v>
      </c>
      <c r="I1500" s="662">
        <v>4</v>
      </c>
      <c r="J1500" s="25" t="s">
        <v>132</v>
      </c>
      <c r="K1500" s="25" t="s">
        <v>2386</v>
      </c>
      <c r="L1500" s="241"/>
      <c r="M1500" s="241"/>
      <c r="N1500" s="241"/>
    </row>
    <row r="1501" spans="1:14" s="236" customFormat="1" ht="12.75">
      <c r="A1501" s="25">
        <v>5</v>
      </c>
      <c r="B1501" s="44" t="s">
        <v>1005</v>
      </c>
      <c r="C1501" s="25" t="s">
        <v>1002</v>
      </c>
      <c r="D1501" s="44" t="s">
        <v>1006</v>
      </c>
      <c r="E1501" s="25">
        <v>10134004</v>
      </c>
      <c r="F1501" s="41">
        <v>18692</v>
      </c>
      <c r="G1501" s="41">
        <v>18692</v>
      </c>
      <c r="H1501" s="245">
        <v>0</v>
      </c>
      <c r="I1501" s="662">
        <v>5</v>
      </c>
      <c r="J1501" s="25" t="s">
        <v>132</v>
      </c>
      <c r="K1501" s="25" t="s">
        <v>2386</v>
      </c>
      <c r="L1501" s="241"/>
      <c r="M1501" s="241"/>
      <c r="N1501" s="241"/>
    </row>
    <row r="1502" spans="1:14" s="243" customFormat="1" ht="12.75">
      <c r="A1502" s="25">
        <v>6</v>
      </c>
      <c r="B1502" s="48" t="s">
        <v>2802</v>
      </c>
      <c r="C1502" s="48" t="s">
        <v>2665</v>
      </c>
      <c r="D1502" s="132" t="s">
        <v>1006</v>
      </c>
      <c r="E1502" s="77" t="s">
        <v>2669</v>
      </c>
      <c r="F1502" s="69">
        <v>14679.03</v>
      </c>
      <c r="G1502" s="69">
        <v>14679.03</v>
      </c>
      <c r="H1502" s="69">
        <v>0</v>
      </c>
      <c r="I1502" s="662">
        <v>6</v>
      </c>
      <c r="J1502" s="48" t="s">
        <v>132</v>
      </c>
      <c r="K1502" s="48" t="s">
        <v>2386</v>
      </c>
      <c r="L1502" s="244"/>
      <c r="M1502" s="244"/>
      <c r="N1502" s="244"/>
    </row>
    <row r="1503" spans="1:14" s="243" customFormat="1" ht="12.75">
      <c r="A1503" s="25">
        <v>7</v>
      </c>
      <c r="B1503" s="48" t="s">
        <v>2803</v>
      </c>
      <c r="C1503" s="48" t="s">
        <v>2666</v>
      </c>
      <c r="D1503" s="132" t="s">
        <v>1006</v>
      </c>
      <c r="E1503" s="77" t="s">
        <v>2670</v>
      </c>
      <c r="F1503" s="69">
        <v>15421.01</v>
      </c>
      <c r="G1503" s="69">
        <v>15421.01</v>
      </c>
      <c r="H1503" s="69">
        <v>0</v>
      </c>
      <c r="I1503" s="662">
        <v>7</v>
      </c>
      <c r="J1503" s="48" t="s">
        <v>132</v>
      </c>
      <c r="K1503" s="48" t="s">
        <v>2386</v>
      </c>
      <c r="L1503" s="244"/>
      <c r="M1503" s="244"/>
      <c r="N1503" s="244"/>
    </row>
    <row r="1504" spans="1:14" s="243" customFormat="1" ht="12.75">
      <c r="A1504" s="25">
        <v>8</v>
      </c>
      <c r="B1504" s="48" t="s">
        <v>2804</v>
      </c>
      <c r="C1504" s="48" t="s">
        <v>2667</v>
      </c>
      <c r="D1504" s="132" t="s">
        <v>1006</v>
      </c>
      <c r="E1504" s="77" t="s">
        <v>2671</v>
      </c>
      <c r="F1504" s="69">
        <v>10500</v>
      </c>
      <c r="G1504" s="69">
        <v>10500</v>
      </c>
      <c r="H1504" s="69">
        <v>0</v>
      </c>
      <c r="I1504" s="662">
        <v>8</v>
      </c>
      <c r="J1504" s="48" t="s">
        <v>132</v>
      </c>
      <c r="K1504" s="48" t="s">
        <v>2386</v>
      </c>
      <c r="L1504" s="244"/>
      <c r="M1504" s="244"/>
      <c r="N1504" s="244"/>
    </row>
    <row r="1505" spans="1:14" s="243" customFormat="1" ht="12.75">
      <c r="A1505" s="25">
        <v>9</v>
      </c>
      <c r="B1505" s="48" t="s">
        <v>2805</v>
      </c>
      <c r="C1505" s="48" t="s">
        <v>2667</v>
      </c>
      <c r="D1505" s="132" t="s">
        <v>1006</v>
      </c>
      <c r="E1505" s="77" t="s">
        <v>2668</v>
      </c>
      <c r="F1505" s="69">
        <v>10500</v>
      </c>
      <c r="G1505" s="69">
        <v>10500</v>
      </c>
      <c r="H1505" s="69">
        <v>0</v>
      </c>
      <c r="I1505" s="662">
        <v>9</v>
      </c>
      <c r="J1505" s="48" t="s">
        <v>132</v>
      </c>
      <c r="K1505" s="48" t="s">
        <v>2386</v>
      </c>
      <c r="L1505" s="244"/>
      <c r="M1505" s="244"/>
      <c r="N1505" s="244"/>
    </row>
    <row r="1506" spans="1:14" s="243" customFormat="1" ht="12.75">
      <c r="A1506" s="25">
        <v>10</v>
      </c>
      <c r="B1506" s="48" t="s">
        <v>3276</v>
      </c>
      <c r="C1506" s="48" t="s">
        <v>3279</v>
      </c>
      <c r="D1506" s="132" t="s">
        <v>1006</v>
      </c>
      <c r="E1506" s="437" t="s">
        <v>3280</v>
      </c>
      <c r="F1506" s="69">
        <v>21664</v>
      </c>
      <c r="G1506" s="69">
        <v>21664</v>
      </c>
      <c r="H1506" s="69">
        <v>0</v>
      </c>
      <c r="I1506" s="662">
        <v>10</v>
      </c>
      <c r="J1506" s="48" t="s">
        <v>132</v>
      </c>
      <c r="K1506" s="48" t="s">
        <v>2386</v>
      </c>
      <c r="L1506" s="244"/>
      <c r="M1506" s="244"/>
      <c r="N1506" s="244"/>
    </row>
    <row r="1507" spans="1:14" s="243" customFormat="1" ht="12.75">
      <c r="A1507" s="25">
        <v>11</v>
      </c>
      <c r="B1507" s="48" t="s">
        <v>3277</v>
      </c>
      <c r="C1507" s="48" t="s">
        <v>3279</v>
      </c>
      <c r="D1507" s="132" t="s">
        <v>1006</v>
      </c>
      <c r="E1507" s="437" t="s">
        <v>3281</v>
      </c>
      <c r="F1507" s="69">
        <v>21664</v>
      </c>
      <c r="G1507" s="69">
        <v>21664</v>
      </c>
      <c r="H1507" s="69">
        <v>0</v>
      </c>
      <c r="I1507" s="662">
        <v>11</v>
      </c>
      <c r="J1507" s="48" t="s">
        <v>132</v>
      </c>
      <c r="K1507" s="48" t="s">
        <v>2386</v>
      </c>
      <c r="L1507" s="244"/>
      <c r="M1507" s="244"/>
      <c r="N1507" s="244"/>
    </row>
    <row r="1508" spans="1:14" s="243" customFormat="1" ht="12.75">
      <c r="A1508" s="25">
        <v>12</v>
      </c>
      <c r="B1508" s="48" t="s">
        <v>3278</v>
      </c>
      <c r="C1508" s="48" t="s">
        <v>3279</v>
      </c>
      <c r="D1508" s="132" t="s">
        <v>1006</v>
      </c>
      <c r="E1508" s="437" t="s">
        <v>3282</v>
      </c>
      <c r="F1508" s="69">
        <v>21664</v>
      </c>
      <c r="G1508" s="69">
        <v>21664</v>
      </c>
      <c r="H1508" s="69">
        <v>0</v>
      </c>
      <c r="I1508" s="662">
        <v>12</v>
      </c>
      <c r="J1508" s="48" t="s">
        <v>132</v>
      </c>
      <c r="K1508" s="48" t="s">
        <v>2386</v>
      </c>
      <c r="L1508" s="244"/>
      <c r="M1508" s="244"/>
      <c r="N1508" s="244"/>
    </row>
    <row r="1509" spans="1:14" s="440" customFormat="1" ht="12.75">
      <c r="A1509" s="25">
        <v>13</v>
      </c>
      <c r="B1509" s="272" t="s">
        <v>3519</v>
      </c>
      <c r="C1509" s="272" t="s">
        <v>3505</v>
      </c>
      <c r="D1509" s="462" t="s">
        <v>1006</v>
      </c>
      <c r="E1509" s="623"/>
      <c r="F1509" s="469">
        <v>17940</v>
      </c>
      <c r="G1509" s="469">
        <v>0</v>
      </c>
      <c r="H1509" s="469">
        <v>17940</v>
      </c>
      <c r="I1509" s="667">
        <v>13</v>
      </c>
      <c r="J1509" s="272" t="s">
        <v>132</v>
      </c>
      <c r="K1509" s="272" t="s">
        <v>2386</v>
      </c>
      <c r="L1509" s="467"/>
      <c r="M1509" s="467"/>
      <c r="N1509" s="467"/>
    </row>
    <row r="1510" spans="1:14" s="440" customFormat="1" ht="12.75">
      <c r="A1510" s="25">
        <v>14</v>
      </c>
      <c r="B1510" s="272" t="s">
        <v>4140</v>
      </c>
      <c r="C1510" s="272" t="s">
        <v>4068</v>
      </c>
      <c r="D1510" s="462" t="s">
        <v>1006</v>
      </c>
      <c r="E1510" s="623"/>
      <c r="F1510" s="469">
        <v>35853.99</v>
      </c>
      <c r="G1510" s="469">
        <v>0</v>
      </c>
      <c r="H1510" s="469">
        <v>35853.99</v>
      </c>
      <c r="I1510" s="667">
        <v>14</v>
      </c>
      <c r="J1510" s="272" t="s">
        <v>132</v>
      </c>
      <c r="K1510" s="272" t="s">
        <v>2386</v>
      </c>
      <c r="L1510" s="467"/>
      <c r="M1510" s="467"/>
      <c r="N1510" s="467"/>
    </row>
    <row r="1511" spans="1:14" s="440" customFormat="1" ht="12.75">
      <c r="A1511" s="25">
        <v>15</v>
      </c>
      <c r="B1511" s="272" t="s">
        <v>4141</v>
      </c>
      <c r="C1511" s="272" t="s">
        <v>4068</v>
      </c>
      <c r="D1511" s="462" t="s">
        <v>1006</v>
      </c>
      <c r="E1511" s="623"/>
      <c r="F1511" s="469">
        <v>35853.99</v>
      </c>
      <c r="G1511" s="469">
        <v>0</v>
      </c>
      <c r="H1511" s="469">
        <v>35853.99</v>
      </c>
      <c r="I1511" s="667">
        <v>15</v>
      </c>
      <c r="J1511" s="272" t="s">
        <v>132</v>
      </c>
      <c r="K1511" s="272" t="s">
        <v>2386</v>
      </c>
      <c r="L1511" s="467"/>
      <c r="M1511" s="467"/>
      <c r="N1511" s="467"/>
    </row>
    <row r="1512" spans="1:14" s="440" customFormat="1" ht="12.75">
      <c r="A1512" s="25">
        <v>16</v>
      </c>
      <c r="B1512" s="272" t="s">
        <v>4142</v>
      </c>
      <c r="C1512" s="272" t="s">
        <v>4068</v>
      </c>
      <c r="D1512" s="462" t="s">
        <v>1006</v>
      </c>
      <c r="E1512" s="623"/>
      <c r="F1512" s="469">
        <v>35853.99</v>
      </c>
      <c r="G1512" s="469">
        <v>0</v>
      </c>
      <c r="H1512" s="469">
        <v>35853.99</v>
      </c>
      <c r="I1512" s="667">
        <v>16</v>
      </c>
      <c r="J1512" s="272" t="s">
        <v>132</v>
      </c>
      <c r="K1512" s="272" t="s">
        <v>2386</v>
      </c>
      <c r="L1512" s="467"/>
      <c r="M1512" s="467"/>
      <c r="N1512" s="467"/>
    </row>
    <row r="1513" spans="1:14" s="440" customFormat="1" ht="12.75">
      <c r="A1513" s="25">
        <v>17</v>
      </c>
      <c r="B1513" s="272" t="s">
        <v>4143</v>
      </c>
      <c r="C1513" s="272" t="s">
        <v>4068</v>
      </c>
      <c r="D1513" s="462" t="s">
        <v>1006</v>
      </c>
      <c r="E1513" s="623"/>
      <c r="F1513" s="469">
        <v>35853.99</v>
      </c>
      <c r="G1513" s="469">
        <v>0</v>
      </c>
      <c r="H1513" s="469">
        <v>35853.99</v>
      </c>
      <c r="I1513" s="667">
        <v>17</v>
      </c>
      <c r="J1513" s="272" t="s">
        <v>132</v>
      </c>
      <c r="K1513" s="272" t="s">
        <v>2386</v>
      </c>
      <c r="L1513" s="467"/>
      <c r="M1513" s="467"/>
      <c r="N1513" s="467"/>
    </row>
    <row r="1514" spans="1:14" s="440" customFormat="1" ht="12.75">
      <c r="A1514" s="25">
        <v>18</v>
      </c>
      <c r="B1514" s="272" t="s">
        <v>4144</v>
      </c>
      <c r="C1514" s="272" t="s">
        <v>4068</v>
      </c>
      <c r="D1514" s="462" t="s">
        <v>1006</v>
      </c>
      <c r="E1514" s="623"/>
      <c r="F1514" s="469">
        <v>35853.99</v>
      </c>
      <c r="G1514" s="469">
        <v>0</v>
      </c>
      <c r="H1514" s="469">
        <v>35853.99</v>
      </c>
      <c r="I1514" s="667">
        <v>18</v>
      </c>
      <c r="J1514" s="272" t="s">
        <v>132</v>
      </c>
      <c r="K1514" s="272" t="s">
        <v>2386</v>
      </c>
      <c r="L1514" s="467"/>
      <c r="M1514" s="467"/>
      <c r="N1514" s="467"/>
    </row>
    <row r="1515" spans="1:14" s="440" customFormat="1" ht="12.75">
      <c r="A1515" s="25">
        <v>19</v>
      </c>
      <c r="B1515" s="272" t="s">
        <v>4145</v>
      </c>
      <c r="C1515" s="272" t="s">
        <v>4068</v>
      </c>
      <c r="D1515" s="462" t="s">
        <v>1006</v>
      </c>
      <c r="E1515" s="623"/>
      <c r="F1515" s="469">
        <v>35853.99</v>
      </c>
      <c r="G1515" s="469">
        <v>0</v>
      </c>
      <c r="H1515" s="469">
        <v>35853.99</v>
      </c>
      <c r="I1515" s="667">
        <v>19</v>
      </c>
      <c r="J1515" s="272" t="s">
        <v>132</v>
      </c>
      <c r="K1515" s="272" t="s">
        <v>2386</v>
      </c>
      <c r="L1515" s="467"/>
      <c r="M1515" s="467"/>
      <c r="N1515" s="467"/>
    </row>
    <row r="1516" spans="1:14" s="440" customFormat="1" ht="12.75">
      <c r="A1516" s="25">
        <v>20</v>
      </c>
      <c r="B1516" s="272" t="s">
        <v>4146</v>
      </c>
      <c r="C1516" s="272" t="s">
        <v>4068</v>
      </c>
      <c r="D1516" s="462" t="s">
        <v>1006</v>
      </c>
      <c r="E1516" s="623"/>
      <c r="F1516" s="469">
        <v>35853.99</v>
      </c>
      <c r="G1516" s="469">
        <v>0</v>
      </c>
      <c r="H1516" s="469">
        <v>35853.99</v>
      </c>
      <c r="I1516" s="667">
        <v>20</v>
      </c>
      <c r="J1516" s="272" t="s">
        <v>132</v>
      </c>
      <c r="K1516" s="272" t="s">
        <v>2386</v>
      </c>
      <c r="L1516" s="467"/>
      <c r="M1516" s="467"/>
      <c r="N1516" s="467"/>
    </row>
    <row r="1517" spans="1:14" s="440" customFormat="1" ht="12.75">
      <c r="A1517" s="25">
        <v>21</v>
      </c>
      <c r="B1517" s="272" t="s">
        <v>4147</v>
      </c>
      <c r="C1517" s="272" t="s">
        <v>4068</v>
      </c>
      <c r="D1517" s="462" t="s">
        <v>1006</v>
      </c>
      <c r="E1517" s="623"/>
      <c r="F1517" s="469">
        <v>35853.99</v>
      </c>
      <c r="G1517" s="469">
        <v>0</v>
      </c>
      <c r="H1517" s="469">
        <v>35853.99</v>
      </c>
      <c r="I1517" s="667">
        <v>21</v>
      </c>
      <c r="J1517" s="272" t="s">
        <v>132</v>
      </c>
      <c r="K1517" s="272" t="s">
        <v>2386</v>
      </c>
      <c r="L1517" s="467"/>
      <c r="M1517" s="467"/>
      <c r="N1517" s="467"/>
    </row>
    <row r="1518" spans="1:14" s="440" customFormat="1" ht="12.75">
      <c r="A1518" s="25">
        <v>22</v>
      </c>
      <c r="B1518" s="272" t="s">
        <v>4148</v>
      </c>
      <c r="C1518" s="272" t="s">
        <v>4068</v>
      </c>
      <c r="D1518" s="462" t="s">
        <v>1006</v>
      </c>
      <c r="E1518" s="623"/>
      <c r="F1518" s="469">
        <v>35853.99</v>
      </c>
      <c r="G1518" s="469">
        <v>0</v>
      </c>
      <c r="H1518" s="469">
        <v>35853.99</v>
      </c>
      <c r="I1518" s="667">
        <v>22</v>
      </c>
      <c r="J1518" s="272" t="s">
        <v>132</v>
      </c>
      <c r="K1518" s="272" t="s">
        <v>2386</v>
      </c>
      <c r="L1518" s="467"/>
      <c r="M1518" s="467"/>
      <c r="N1518" s="467"/>
    </row>
    <row r="1519" spans="1:14" s="440" customFormat="1" ht="12.75">
      <c r="A1519" s="25">
        <v>23</v>
      </c>
      <c r="B1519" s="272" t="s">
        <v>4149</v>
      </c>
      <c r="C1519" s="272" t="s">
        <v>4068</v>
      </c>
      <c r="D1519" s="462" t="s">
        <v>1006</v>
      </c>
      <c r="E1519" s="623"/>
      <c r="F1519" s="469">
        <v>35853.99</v>
      </c>
      <c r="G1519" s="469">
        <v>0</v>
      </c>
      <c r="H1519" s="469">
        <v>35853.99</v>
      </c>
      <c r="I1519" s="667">
        <v>23</v>
      </c>
      <c r="J1519" s="272" t="s">
        <v>132</v>
      </c>
      <c r="K1519" s="272" t="s">
        <v>2386</v>
      </c>
      <c r="L1519" s="467"/>
      <c r="M1519" s="467"/>
      <c r="N1519" s="467"/>
    </row>
    <row r="1520" spans="1:14" s="622" customFormat="1" ht="25.5">
      <c r="A1520" s="25">
        <v>24</v>
      </c>
      <c r="B1520" s="501" t="s">
        <v>4214</v>
      </c>
      <c r="C1520" s="464" t="s">
        <v>4209</v>
      </c>
      <c r="D1520" s="513" t="s">
        <v>1006</v>
      </c>
      <c r="E1520" s="624"/>
      <c r="F1520" s="502">
        <v>268650</v>
      </c>
      <c r="G1520" s="502">
        <v>0</v>
      </c>
      <c r="H1520" s="502">
        <v>268650</v>
      </c>
      <c r="I1520" s="667">
        <v>24</v>
      </c>
      <c r="J1520" s="272" t="s">
        <v>132</v>
      </c>
      <c r="K1520" s="272" t="s">
        <v>2386</v>
      </c>
      <c r="L1520" s="625"/>
      <c r="M1520" s="625"/>
      <c r="N1520" s="625"/>
    </row>
    <row r="1521" spans="1:14" s="622" customFormat="1" ht="12.75">
      <c r="A1521" s="25">
        <v>25</v>
      </c>
      <c r="B1521" s="501" t="s">
        <v>4353</v>
      </c>
      <c r="C1521" s="464" t="s">
        <v>4347</v>
      </c>
      <c r="D1521" s="513" t="s">
        <v>1006</v>
      </c>
      <c r="E1521" s="624"/>
      <c r="F1521" s="502">
        <v>37700</v>
      </c>
      <c r="G1521" s="502">
        <v>0</v>
      </c>
      <c r="H1521" s="502">
        <v>37700</v>
      </c>
      <c r="I1521" s="667">
        <v>25</v>
      </c>
      <c r="J1521" s="272" t="s">
        <v>132</v>
      </c>
      <c r="K1521" s="272" t="s">
        <v>2386</v>
      </c>
      <c r="L1521" s="625"/>
      <c r="M1521" s="625"/>
      <c r="N1521" s="625"/>
    </row>
    <row r="1522" spans="1:14" s="622" customFormat="1" ht="12.75">
      <c r="A1522" s="25">
        <v>26</v>
      </c>
      <c r="B1522" s="501" t="s">
        <v>4354</v>
      </c>
      <c r="C1522" s="464" t="s">
        <v>4347</v>
      </c>
      <c r="D1522" s="513" t="s">
        <v>1006</v>
      </c>
      <c r="E1522" s="624"/>
      <c r="F1522" s="502">
        <v>37700</v>
      </c>
      <c r="G1522" s="502">
        <v>0</v>
      </c>
      <c r="H1522" s="502">
        <v>37700</v>
      </c>
      <c r="I1522" s="667">
        <v>26</v>
      </c>
      <c r="J1522" s="272" t="s">
        <v>132</v>
      </c>
      <c r="K1522" s="272" t="s">
        <v>2386</v>
      </c>
      <c r="L1522" s="625"/>
      <c r="M1522" s="625"/>
      <c r="N1522" s="625"/>
    </row>
    <row r="1523" spans="1:14" s="622" customFormat="1" ht="12.75">
      <c r="A1523" s="25">
        <v>27</v>
      </c>
      <c r="B1523" s="501" t="s">
        <v>4379</v>
      </c>
      <c r="C1523" s="464" t="s">
        <v>4367</v>
      </c>
      <c r="D1523" s="513" t="s">
        <v>1006</v>
      </c>
      <c r="E1523" s="624"/>
      <c r="F1523" s="502">
        <v>28291.46</v>
      </c>
      <c r="G1523" s="502">
        <v>0</v>
      </c>
      <c r="H1523" s="502">
        <v>28291.46</v>
      </c>
      <c r="I1523" s="667">
        <v>27</v>
      </c>
      <c r="J1523" s="272" t="s">
        <v>132</v>
      </c>
      <c r="K1523" s="272" t="s">
        <v>2386</v>
      </c>
      <c r="L1523" s="625"/>
      <c r="M1523" s="625"/>
      <c r="N1523" s="625"/>
    </row>
    <row r="1524" spans="1:14" s="622" customFormat="1" ht="12.75">
      <c r="A1524" s="25">
        <v>28</v>
      </c>
      <c r="B1524" s="501" t="s">
        <v>4380</v>
      </c>
      <c r="C1524" s="464" t="s">
        <v>4367</v>
      </c>
      <c r="D1524" s="513" t="s">
        <v>1006</v>
      </c>
      <c r="E1524" s="624"/>
      <c r="F1524" s="502">
        <v>28291.46</v>
      </c>
      <c r="G1524" s="502">
        <v>0</v>
      </c>
      <c r="H1524" s="502">
        <v>28291.46</v>
      </c>
      <c r="I1524" s="667">
        <v>28</v>
      </c>
      <c r="J1524" s="272" t="s">
        <v>132</v>
      </c>
      <c r="K1524" s="272" t="s">
        <v>2386</v>
      </c>
      <c r="L1524" s="625"/>
      <c r="M1524" s="625"/>
      <c r="N1524" s="625"/>
    </row>
    <row r="1525" spans="1:14" s="622" customFormat="1" ht="12.75">
      <c r="A1525" s="25">
        <v>29</v>
      </c>
      <c r="B1525" s="501" t="s">
        <v>4381</v>
      </c>
      <c r="C1525" s="464" t="s">
        <v>4367</v>
      </c>
      <c r="D1525" s="513" t="s">
        <v>1006</v>
      </c>
      <c r="E1525" s="624"/>
      <c r="F1525" s="502">
        <v>28291.46</v>
      </c>
      <c r="G1525" s="502">
        <v>0</v>
      </c>
      <c r="H1525" s="502">
        <v>28291.46</v>
      </c>
      <c r="I1525" s="667">
        <v>29</v>
      </c>
      <c r="J1525" s="272" t="s">
        <v>132</v>
      </c>
      <c r="K1525" s="272" t="s">
        <v>2386</v>
      </c>
      <c r="L1525" s="625"/>
      <c r="M1525" s="625"/>
      <c r="N1525" s="625"/>
    </row>
    <row r="1526" spans="1:14" s="622" customFormat="1" ht="12.75">
      <c r="A1526" s="25">
        <v>30</v>
      </c>
      <c r="B1526" s="501" t="s">
        <v>4382</v>
      </c>
      <c r="C1526" s="464" t="s">
        <v>4367</v>
      </c>
      <c r="D1526" s="513" t="s">
        <v>1006</v>
      </c>
      <c r="E1526" s="624"/>
      <c r="F1526" s="502">
        <v>28291.46</v>
      </c>
      <c r="G1526" s="502">
        <v>0</v>
      </c>
      <c r="H1526" s="502">
        <v>28291.46</v>
      </c>
      <c r="I1526" s="667">
        <v>30</v>
      </c>
      <c r="J1526" s="272" t="s">
        <v>132</v>
      </c>
      <c r="K1526" s="272" t="s">
        <v>2386</v>
      </c>
      <c r="L1526" s="625"/>
      <c r="M1526" s="625"/>
      <c r="N1526" s="625"/>
    </row>
    <row r="1527" spans="1:14" s="622" customFormat="1" ht="12.75">
      <c r="A1527" s="25">
        <v>31</v>
      </c>
      <c r="B1527" s="501" t="s">
        <v>4565</v>
      </c>
      <c r="C1527" s="464" t="s">
        <v>4568</v>
      </c>
      <c r="D1527" s="513" t="s">
        <v>1006</v>
      </c>
      <c r="E1527" s="624"/>
      <c r="F1527" s="502">
        <v>19700</v>
      </c>
      <c r="G1527" s="502">
        <v>19700</v>
      </c>
      <c r="H1527" s="502">
        <v>0</v>
      </c>
      <c r="I1527" s="667">
        <v>31</v>
      </c>
      <c r="J1527" s="272" t="s">
        <v>132</v>
      </c>
      <c r="K1527" s="272" t="s">
        <v>2386</v>
      </c>
      <c r="L1527" s="625"/>
      <c r="M1527" s="625"/>
      <c r="N1527" s="625"/>
    </row>
    <row r="1528" spans="1:14" s="622" customFormat="1" ht="12.75">
      <c r="A1528" s="25">
        <v>32</v>
      </c>
      <c r="B1528" s="501" t="s">
        <v>4566</v>
      </c>
      <c r="C1528" s="464" t="s">
        <v>4569</v>
      </c>
      <c r="D1528" s="513" t="s">
        <v>1006</v>
      </c>
      <c r="E1528" s="624" t="s">
        <v>4570</v>
      </c>
      <c r="F1528" s="502">
        <v>14600</v>
      </c>
      <c r="G1528" s="502">
        <v>14600</v>
      </c>
      <c r="H1528" s="502">
        <v>0</v>
      </c>
      <c r="I1528" s="667">
        <v>32</v>
      </c>
      <c r="J1528" s="272" t="s">
        <v>132</v>
      </c>
      <c r="K1528" s="272" t="s">
        <v>2386</v>
      </c>
      <c r="L1528" s="625"/>
      <c r="M1528" s="625"/>
      <c r="N1528" s="625"/>
    </row>
    <row r="1529" spans="1:14" s="622" customFormat="1" ht="12.75">
      <c r="A1529" s="25">
        <v>33</v>
      </c>
      <c r="B1529" s="501" t="s">
        <v>4567</v>
      </c>
      <c r="C1529" s="464" t="s">
        <v>4569</v>
      </c>
      <c r="D1529" s="513" t="s">
        <v>1006</v>
      </c>
      <c r="E1529" s="624" t="s">
        <v>4571</v>
      </c>
      <c r="F1529" s="502">
        <v>14600</v>
      </c>
      <c r="G1529" s="502">
        <v>14600</v>
      </c>
      <c r="H1529" s="502">
        <v>0</v>
      </c>
      <c r="I1529" s="667">
        <v>33</v>
      </c>
      <c r="J1529" s="272" t="s">
        <v>132</v>
      </c>
      <c r="K1529" s="272" t="s">
        <v>2386</v>
      </c>
      <c r="L1529" s="625"/>
      <c r="M1529" s="625"/>
      <c r="N1529" s="625"/>
    </row>
    <row r="1530" spans="1:14" s="622" customFormat="1" ht="12.75">
      <c r="A1530" s="25">
        <v>34</v>
      </c>
      <c r="B1530" s="501" t="s">
        <v>5239</v>
      </c>
      <c r="C1530" s="464" t="s">
        <v>5241</v>
      </c>
      <c r="D1530" s="513" t="s">
        <v>1006</v>
      </c>
      <c r="E1530" s="624"/>
      <c r="F1530" s="502">
        <v>12300</v>
      </c>
      <c r="G1530" s="502">
        <v>0</v>
      </c>
      <c r="H1530" s="502">
        <v>12300</v>
      </c>
      <c r="I1530" s="667">
        <v>34</v>
      </c>
      <c r="J1530" s="272" t="s">
        <v>132</v>
      </c>
      <c r="K1530" s="272" t="s">
        <v>2386</v>
      </c>
      <c r="L1530" s="625"/>
      <c r="M1530" s="625"/>
      <c r="N1530" s="625"/>
    </row>
    <row r="1531" spans="1:14" s="622" customFormat="1" ht="12.75">
      <c r="A1531" s="25">
        <v>35</v>
      </c>
      <c r="B1531" s="501" t="s">
        <v>5240</v>
      </c>
      <c r="C1531" s="464" t="s">
        <v>5242</v>
      </c>
      <c r="D1531" s="513" t="s">
        <v>1006</v>
      </c>
      <c r="E1531" s="624"/>
      <c r="F1531" s="502">
        <v>12306</v>
      </c>
      <c r="G1531" s="502">
        <v>0</v>
      </c>
      <c r="H1531" s="502">
        <v>12306</v>
      </c>
      <c r="I1531" s="667">
        <v>35</v>
      </c>
      <c r="J1531" s="272" t="s">
        <v>132</v>
      </c>
      <c r="K1531" s="272" t="s">
        <v>2386</v>
      </c>
      <c r="L1531" s="625"/>
      <c r="M1531" s="625"/>
      <c r="N1531" s="625"/>
    </row>
    <row r="1532" spans="1:14" s="622" customFormat="1" ht="15" customHeight="1">
      <c r="A1532" s="25">
        <v>36</v>
      </c>
      <c r="B1532" s="513" t="s">
        <v>5575</v>
      </c>
      <c r="C1532" s="743" t="s">
        <v>5571</v>
      </c>
      <c r="D1532" s="513" t="s">
        <v>1006</v>
      </c>
      <c r="E1532" s="464"/>
      <c r="F1532" s="465">
        <v>46231.27</v>
      </c>
      <c r="G1532" s="465">
        <v>46231.27</v>
      </c>
      <c r="H1532" s="466">
        <v>0</v>
      </c>
      <c r="I1532" s="667">
        <v>36</v>
      </c>
      <c r="J1532" s="272" t="s">
        <v>132</v>
      </c>
      <c r="K1532" s="272" t="s">
        <v>2386</v>
      </c>
      <c r="L1532" s="625"/>
      <c r="M1532" s="625"/>
      <c r="N1532" s="625"/>
    </row>
    <row r="1533" spans="1:14" s="236" customFormat="1" ht="12.75">
      <c r="A1533" s="25"/>
      <c r="B1533" s="26"/>
      <c r="C1533" s="248"/>
      <c r="D1533" s="25" t="s">
        <v>270</v>
      </c>
      <c r="E1533" s="363"/>
      <c r="F1533" s="41">
        <f>SUM(F1497:F1532)</f>
        <v>1125259.0499999998</v>
      </c>
      <c r="G1533" s="41">
        <f>SUM(G1497:G1532)</f>
        <v>266957.31</v>
      </c>
      <c r="H1533" s="41">
        <f>SUM(H1497:H1532)</f>
        <v>858301.7399999998</v>
      </c>
      <c r="I1533" s="662"/>
      <c r="J1533" s="272"/>
      <c r="K1533" s="241"/>
      <c r="L1533" s="241"/>
      <c r="M1533" s="241"/>
      <c r="N1533" s="241"/>
    </row>
    <row r="1534" spans="1:9" s="236" customFormat="1" ht="12.75">
      <c r="A1534" s="25"/>
      <c r="B1534" s="25"/>
      <c r="C1534" s="248"/>
      <c r="F1534" s="241"/>
      <c r="G1534" s="241"/>
      <c r="I1534" s="676"/>
    </row>
    <row r="1535" spans="1:14" s="1" customFormat="1" ht="15.75">
      <c r="A1535" s="964" t="s">
        <v>1196</v>
      </c>
      <c r="B1535" s="965"/>
      <c r="C1535" s="966"/>
      <c r="D1535" s="389"/>
      <c r="E1535" s="321"/>
      <c r="F1535" s="391"/>
      <c r="G1535" s="391"/>
      <c r="H1535" s="392"/>
      <c r="I1535" s="675"/>
      <c r="J1535" s="319"/>
      <c r="K1535" s="321"/>
      <c r="L1535" s="391"/>
      <c r="M1535" s="391"/>
      <c r="N1535" s="392"/>
    </row>
    <row r="1536" spans="1:14" s="236" customFormat="1" ht="12.75">
      <c r="A1536" s="219" t="s">
        <v>2066</v>
      </c>
      <c r="B1536" s="967" t="s">
        <v>805</v>
      </c>
      <c r="C1536" s="219" t="s">
        <v>808</v>
      </c>
      <c r="D1536" s="201" t="s">
        <v>774</v>
      </c>
      <c r="E1536" s="219" t="s">
        <v>1672</v>
      </c>
      <c r="F1536" s="201" t="s">
        <v>1719</v>
      </c>
      <c r="G1536" s="201" t="s">
        <v>1675</v>
      </c>
      <c r="H1536" s="219" t="s">
        <v>1677</v>
      </c>
      <c r="I1536" s="658" t="s">
        <v>2066</v>
      </c>
      <c r="J1536" s="986" t="s">
        <v>806</v>
      </c>
      <c r="K1536" s="987"/>
      <c r="L1536" s="975" t="s">
        <v>807</v>
      </c>
      <c r="M1536" s="976"/>
      <c r="N1536" s="977"/>
    </row>
    <row r="1537" spans="1:14" s="236" customFormat="1" ht="12.75">
      <c r="A1537" s="220" t="s">
        <v>2067</v>
      </c>
      <c r="B1537" s="990"/>
      <c r="C1537" s="220"/>
      <c r="D1537" s="202"/>
      <c r="E1537" s="220" t="s">
        <v>2071</v>
      </c>
      <c r="F1537" s="202" t="s">
        <v>1673</v>
      </c>
      <c r="G1537" s="202" t="s">
        <v>1676</v>
      </c>
      <c r="H1537" s="220" t="s">
        <v>1884</v>
      </c>
      <c r="I1537" s="659" t="s">
        <v>2067</v>
      </c>
      <c r="J1537" s="202" t="s">
        <v>409</v>
      </c>
      <c r="K1537" s="220" t="s">
        <v>410</v>
      </c>
      <c r="L1537" s="978" t="s">
        <v>412</v>
      </c>
      <c r="M1537" s="979"/>
      <c r="N1537" s="980"/>
    </row>
    <row r="1538" spans="1:14" s="236" customFormat="1" ht="12.75">
      <c r="A1538" s="221"/>
      <c r="B1538" s="222"/>
      <c r="C1538" s="220"/>
      <c r="D1538" s="222"/>
      <c r="E1538" s="221"/>
      <c r="F1538" s="202" t="s">
        <v>1674</v>
      </c>
      <c r="G1538" s="202"/>
      <c r="H1538" s="220"/>
      <c r="I1538" s="659"/>
      <c r="J1538" s="223"/>
      <c r="K1538" s="220"/>
      <c r="L1538" s="201" t="s">
        <v>1545</v>
      </c>
      <c r="M1538" s="984" t="s">
        <v>2251</v>
      </c>
      <c r="N1538" s="984" t="s">
        <v>2252</v>
      </c>
    </row>
    <row r="1539" spans="1:14" s="236" customFormat="1" ht="12.75">
      <c r="A1539" s="221"/>
      <c r="B1539" s="222"/>
      <c r="C1539" s="220"/>
      <c r="D1539" s="222"/>
      <c r="E1539" s="221"/>
      <c r="F1539" s="202" t="s">
        <v>1717</v>
      </c>
      <c r="G1539" s="202"/>
      <c r="H1539" s="221"/>
      <c r="I1539" s="660"/>
      <c r="J1539" s="223"/>
      <c r="K1539" s="221"/>
      <c r="L1539" s="202" t="s">
        <v>1546</v>
      </c>
      <c r="M1539" s="985"/>
      <c r="N1539" s="985"/>
    </row>
    <row r="1540" spans="1:14" s="236" customFormat="1" ht="12.75">
      <c r="A1540" s="221"/>
      <c r="B1540" s="222"/>
      <c r="C1540" s="220"/>
      <c r="D1540" s="222"/>
      <c r="E1540" s="221"/>
      <c r="F1540" s="202"/>
      <c r="G1540" s="202"/>
      <c r="H1540" s="221"/>
      <c r="I1540" s="660"/>
      <c r="J1540" s="222"/>
      <c r="K1540" s="221"/>
      <c r="L1540" s="222"/>
      <c r="M1540" s="985"/>
      <c r="N1540" s="985"/>
    </row>
    <row r="1541" spans="1:14" s="236" customFormat="1" ht="12.75">
      <c r="A1541" s="221"/>
      <c r="B1541" s="222"/>
      <c r="C1541" s="220"/>
      <c r="D1541" s="222"/>
      <c r="E1541" s="221"/>
      <c r="F1541" s="202" t="s">
        <v>1553</v>
      </c>
      <c r="G1541" s="202" t="s">
        <v>1553</v>
      </c>
      <c r="H1541" s="220" t="s">
        <v>1553</v>
      </c>
      <c r="I1541" s="660"/>
      <c r="J1541" s="222"/>
      <c r="K1541" s="221"/>
      <c r="L1541" s="222"/>
      <c r="M1541" s="985"/>
      <c r="N1541" s="985"/>
    </row>
    <row r="1542" spans="1:14" s="236" customFormat="1" ht="12.75">
      <c r="A1542" s="78">
        <v>1</v>
      </c>
      <c r="B1542" s="200">
        <v>2</v>
      </c>
      <c r="C1542" s="78">
        <v>3</v>
      </c>
      <c r="D1542" s="200">
        <v>4</v>
      </c>
      <c r="E1542" s="78">
        <v>5</v>
      </c>
      <c r="F1542" s="200">
        <v>6</v>
      </c>
      <c r="G1542" s="200">
        <v>7</v>
      </c>
      <c r="H1542" s="78">
        <v>8</v>
      </c>
      <c r="I1542" s="661">
        <v>9</v>
      </c>
      <c r="J1542" s="200">
        <v>10</v>
      </c>
      <c r="K1542" s="78">
        <v>11</v>
      </c>
      <c r="L1542" s="78">
        <v>12</v>
      </c>
      <c r="M1542" s="78">
        <v>13</v>
      </c>
      <c r="N1542" s="78">
        <v>14</v>
      </c>
    </row>
    <row r="1543" spans="1:14" s="236" customFormat="1" ht="12.75">
      <c r="A1543" s="25">
        <v>1</v>
      </c>
      <c r="B1543" s="45" t="s">
        <v>1248</v>
      </c>
      <c r="C1543" s="25" t="s">
        <v>1214</v>
      </c>
      <c r="D1543" s="25" t="s">
        <v>1211</v>
      </c>
      <c r="E1543" s="364" t="s">
        <v>294</v>
      </c>
      <c r="F1543" s="42">
        <v>82543.72</v>
      </c>
      <c r="G1543" s="42">
        <v>82543.72</v>
      </c>
      <c r="H1543" s="365">
        <v>0</v>
      </c>
      <c r="I1543" s="662">
        <v>1</v>
      </c>
      <c r="J1543" s="25" t="s">
        <v>133</v>
      </c>
      <c r="K1543" s="25" t="s">
        <v>2386</v>
      </c>
      <c r="L1543" s="241"/>
      <c r="M1543" s="241"/>
      <c r="N1543" s="241"/>
    </row>
    <row r="1544" spans="1:14" s="236" customFormat="1" ht="25.5">
      <c r="A1544" s="25">
        <v>2</v>
      </c>
      <c r="B1544" s="25" t="s">
        <v>1249</v>
      </c>
      <c r="C1544" s="58" t="s">
        <v>3136</v>
      </c>
      <c r="D1544" s="25" t="s">
        <v>1211</v>
      </c>
      <c r="E1544" s="364" t="s">
        <v>295</v>
      </c>
      <c r="F1544" s="42">
        <v>90739</v>
      </c>
      <c r="G1544" s="41">
        <v>90739</v>
      </c>
      <c r="H1544" s="365">
        <v>0</v>
      </c>
      <c r="I1544" s="662">
        <v>2</v>
      </c>
      <c r="J1544" s="25" t="s">
        <v>133</v>
      </c>
      <c r="K1544" s="25" t="s">
        <v>2386</v>
      </c>
      <c r="L1544" s="241"/>
      <c r="M1544" s="241"/>
      <c r="N1544" s="241"/>
    </row>
    <row r="1545" spans="1:14" s="250" customFormat="1" ht="12.75">
      <c r="A1545" s="25">
        <v>3</v>
      </c>
      <c r="B1545" s="25" t="s">
        <v>1250</v>
      </c>
      <c r="C1545" s="57" t="s">
        <v>57</v>
      </c>
      <c r="D1545" s="25" t="s">
        <v>1211</v>
      </c>
      <c r="E1545" s="25">
        <v>110104001</v>
      </c>
      <c r="F1545" s="42">
        <v>25223.92</v>
      </c>
      <c r="G1545" s="41">
        <v>25223.92</v>
      </c>
      <c r="H1545" s="41">
        <v>0</v>
      </c>
      <c r="I1545" s="662">
        <v>3</v>
      </c>
      <c r="J1545" s="25" t="s">
        <v>133</v>
      </c>
      <c r="K1545" s="25" t="s">
        <v>2386</v>
      </c>
      <c r="L1545" s="241"/>
      <c r="M1545" s="241"/>
      <c r="N1545" s="241"/>
    </row>
    <row r="1546" spans="1:14" s="236" customFormat="1" ht="12.75">
      <c r="A1546" s="25">
        <v>4</v>
      </c>
      <c r="B1546" s="44" t="s">
        <v>1251</v>
      </c>
      <c r="C1546" s="58" t="s">
        <v>58</v>
      </c>
      <c r="D1546" s="25" t="s">
        <v>1211</v>
      </c>
      <c r="E1546" s="25">
        <v>110104002</v>
      </c>
      <c r="F1546" s="42">
        <v>23523.45</v>
      </c>
      <c r="G1546" s="41">
        <v>23523.45</v>
      </c>
      <c r="H1546" s="41">
        <v>0</v>
      </c>
      <c r="I1546" s="662">
        <v>4</v>
      </c>
      <c r="J1546" s="25" t="s">
        <v>133</v>
      </c>
      <c r="K1546" s="25" t="s">
        <v>2386</v>
      </c>
      <c r="L1546" s="241"/>
      <c r="M1546" s="241"/>
      <c r="N1546" s="241"/>
    </row>
    <row r="1547" spans="1:14" s="236" customFormat="1" ht="12.75">
      <c r="A1547" s="25">
        <v>5</v>
      </c>
      <c r="B1547" s="44" t="s">
        <v>1252</v>
      </c>
      <c r="C1547" s="58" t="s">
        <v>59</v>
      </c>
      <c r="D1547" s="25" t="s">
        <v>1211</v>
      </c>
      <c r="E1547" s="25">
        <v>110104066</v>
      </c>
      <c r="F1547" s="42">
        <v>42147</v>
      </c>
      <c r="G1547" s="41">
        <v>34420.05</v>
      </c>
      <c r="H1547" s="41">
        <v>7726.95</v>
      </c>
      <c r="I1547" s="662">
        <v>5</v>
      </c>
      <c r="J1547" s="25" t="s">
        <v>133</v>
      </c>
      <c r="K1547" s="25" t="s">
        <v>2386</v>
      </c>
      <c r="L1547" s="241"/>
      <c r="M1547" s="241"/>
      <c r="N1547" s="241"/>
    </row>
    <row r="1548" spans="1:14" s="236" customFormat="1" ht="12.75">
      <c r="A1548" s="25">
        <v>6</v>
      </c>
      <c r="B1548" s="44" t="s">
        <v>1253</v>
      </c>
      <c r="C1548" s="57" t="s">
        <v>1509</v>
      </c>
      <c r="D1548" s="25" t="s">
        <v>1211</v>
      </c>
      <c r="E1548" s="25">
        <v>110104003</v>
      </c>
      <c r="F1548" s="42">
        <v>27985.88</v>
      </c>
      <c r="G1548" s="41">
        <v>27985.88</v>
      </c>
      <c r="H1548" s="41">
        <v>0</v>
      </c>
      <c r="I1548" s="662">
        <v>6</v>
      </c>
      <c r="J1548" s="25" t="s">
        <v>133</v>
      </c>
      <c r="K1548" s="25" t="s">
        <v>2386</v>
      </c>
      <c r="L1548" s="241"/>
      <c r="M1548" s="241"/>
      <c r="N1548" s="241"/>
    </row>
    <row r="1549" spans="1:14" s="236" customFormat="1" ht="12.75">
      <c r="A1549" s="25">
        <v>7</v>
      </c>
      <c r="B1549" s="25" t="s">
        <v>1254</v>
      </c>
      <c r="C1549" s="25" t="s">
        <v>60</v>
      </c>
      <c r="D1549" s="25" t="s">
        <v>1211</v>
      </c>
      <c r="E1549" s="366" t="s">
        <v>296</v>
      </c>
      <c r="F1549" s="42">
        <v>11356.98</v>
      </c>
      <c r="G1549" s="70">
        <v>11356.98</v>
      </c>
      <c r="H1549" s="41">
        <v>0</v>
      </c>
      <c r="I1549" s="662">
        <v>7</v>
      </c>
      <c r="J1549" s="25" t="s">
        <v>133</v>
      </c>
      <c r="K1549" s="25" t="s">
        <v>2386</v>
      </c>
      <c r="L1549" s="241"/>
      <c r="M1549" s="241"/>
      <c r="N1549" s="241"/>
    </row>
    <row r="1550" spans="1:14" s="236" customFormat="1" ht="12.75">
      <c r="A1550" s="25">
        <v>8</v>
      </c>
      <c r="B1550" s="25" t="s">
        <v>1255</v>
      </c>
      <c r="C1550" s="25" t="s">
        <v>61</v>
      </c>
      <c r="D1550" s="25" t="s">
        <v>1211</v>
      </c>
      <c r="E1550" s="366" t="s">
        <v>178</v>
      </c>
      <c r="F1550" s="42">
        <v>44692.83</v>
      </c>
      <c r="G1550" s="70">
        <v>44692.83</v>
      </c>
      <c r="H1550" s="41">
        <v>0</v>
      </c>
      <c r="I1550" s="662">
        <v>8</v>
      </c>
      <c r="J1550" s="25" t="s">
        <v>133</v>
      </c>
      <c r="K1550" s="25" t="s">
        <v>2386</v>
      </c>
      <c r="L1550" s="241"/>
      <c r="M1550" s="241"/>
      <c r="N1550" s="241"/>
    </row>
    <row r="1551" spans="1:14" s="236" customFormat="1" ht="12.75">
      <c r="A1551" s="25">
        <v>9</v>
      </c>
      <c r="B1551" s="44" t="s">
        <v>1256</v>
      </c>
      <c r="C1551" s="25" t="s">
        <v>62</v>
      </c>
      <c r="D1551" s="25" t="s">
        <v>1211</v>
      </c>
      <c r="E1551" s="366" t="s">
        <v>180</v>
      </c>
      <c r="F1551" s="42">
        <v>19018.4</v>
      </c>
      <c r="G1551" s="70">
        <v>19018.4</v>
      </c>
      <c r="H1551" s="41">
        <v>0</v>
      </c>
      <c r="I1551" s="662">
        <v>9</v>
      </c>
      <c r="J1551" s="25" t="s">
        <v>133</v>
      </c>
      <c r="K1551" s="25" t="s">
        <v>2386</v>
      </c>
      <c r="L1551" s="241"/>
      <c r="M1551" s="241"/>
      <c r="N1551" s="241"/>
    </row>
    <row r="1552" spans="1:14" s="236" customFormat="1" ht="12.75">
      <c r="A1552" s="25">
        <v>10</v>
      </c>
      <c r="B1552" s="44" t="s">
        <v>1257</v>
      </c>
      <c r="C1552" s="26" t="s">
        <v>63</v>
      </c>
      <c r="D1552" s="25" t="s">
        <v>1211</v>
      </c>
      <c r="E1552" s="366" t="s">
        <v>181</v>
      </c>
      <c r="F1552" s="42">
        <v>28745.24</v>
      </c>
      <c r="G1552" s="41">
        <v>28745.24</v>
      </c>
      <c r="H1552" s="41">
        <v>0</v>
      </c>
      <c r="I1552" s="662">
        <v>10</v>
      </c>
      <c r="J1552" s="25" t="s">
        <v>133</v>
      </c>
      <c r="K1552" s="25" t="s">
        <v>2386</v>
      </c>
      <c r="L1552" s="241"/>
      <c r="M1552" s="241"/>
      <c r="N1552" s="241"/>
    </row>
    <row r="1553" spans="1:14" s="236" customFormat="1" ht="12.75">
      <c r="A1553" s="25">
        <v>11</v>
      </c>
      <c r="B1553" s="45" t="s">
        <v>1275</v>
      </c>
      <c r="C1553" s="26" t="s">
        <v>63</v>
      </c>
      <c r="D1553" s="25" t="s">
        <v>1211</v>
      </c>
      <c r="E1553" s="366" t="s">
        <v>1840</v>
      </c>
      <c r="F1553" s="42">
        <v>28745.24</v>
      </c>
      <c r="G1553" s="41">
        <v>28745.24</v>
      </c>
      <c r="H1553" s="41">
        <v>0</v>
      </c>
      <c r="I1553" s="662">
        <v>11</v>
      </c>
      <c r="J1553" s="25" t="s">
        <v>133</v>
      </c>
      <c r="K1553" s="25" t="s">
        <v>2386</v>
      </c>
      <c r="L1553" s="241"/>
      <c r="M1553" s="241"/>
      <c r="N1553" s="241"/>
    </row>
    <row r="1554" spans="1:14" s="236" customFormat="1" ht="12.75">
      <c r="A1554" s="25">
        <v>12</v>
      </c>
      <c r="B1554" s="44" t="s">
        <v>1276</v>
      </c>
      <c r="C1554" s="26" t="s">
        <v>63</v>
      </c>
      <c r="D1554" s="25" t="s">
        <v>1211</v>
      </c>
      <c r="E1554" s="366" t="s">
        <v>1841</v>
      </c>
      <c r="F1554" s="42">
        <v>28745.24</v>
      </c>
      <c r="G1554" s="41">
        <v>28745.24</v>
      </c>
      <c r="H1554" s="41">
        <v>0</v>
      </c>
      <c r="I1554" s="662">
        <v>12</v>
      </c>
      <c r="J1554" s="25" t="s">
        <v>133</v>
      </c>
      <c r="K1554" s="25" t="s">
        <v>2386</v>
      </c>
      <c r="L1554" s="241"/>
      <c r="M1554" s="241"/>
      <c r="N1554" s="241"/>
    </row>
    <row r="1555" spans="1:14" s="236" customFormat="1" ht="12.75">
      <c r="A1555" s="25">
        <v>13</v>
      </c>
      <c r="B1555" s="44" t="s">
        <v>1277</v>
      </c>
      <c r="C1555" s="26" t="s">
        <v>63</v>
      </c>
      <c r="D1555" s="25" t="s">
        <v>1211</v>
      </c>
      <c r="E1555" s="366" t="s">
        <v>1842</v>
      </c>
      <c r="F1555" s="42">
        <v>28745.24</v>
      </c>
      <c r="G1555" s="41">
        <v>28745.24</v>
      </c>
      <c r="H1555" s="41">
        <v>0</v>
      </c>
      <c r="I1555" s="662">
        <v>13</v>
      </c>
      <c r="J1555" s="25" t="s">
        <v>133</v>
      </c>
      <c r="K1555" s="25" t="s">
        <v>2386</v>
      </c>
      <c r="L1555" s="241"/>
      <c r="M1555" s="241"/>
      <c r="N1555" s="241"/>
    </row>
    <row r="1556" spans="1:14" s="236" customFormat="1" ht="12.75">
      <c r="A1556" s="25">
        <v>14</v>
      </c>
      <c r="B1556" s="44" t="s">
        <v>1278</v>
      </c>
      <c r="C1556" s="26" t="s">
        <v>63</v>
      </c>
      <c r="D1556" s="25" t="s">
        <v>1211</v>
      </c>
      <c r="E1556" s="40" t="s">
        <v>1843</v>
      </c>
      <c r="F1556" s="42">
        <v>28745.23</v>
      </c>
      <c r="G1556" s="41">
        <v>28745.23</v>
      </c>
      <c r="H1556" s="41">
        <v>0</v>
      </c>
      <c r="I1556" s="662">
        <v>14</v>
      </c>
      <c r="J1556" s="25" t="s">
        <v>133</v>
      </c>
      <c r="K1556" s="25" t="s">
        <v>2386</v>
      </c>
      <c r="L1556" s="241"/>
      <c r="M1556" s="241"/>
      <c r="N1556" s="241"/>
    </row>
    <row r="1557" spans="1:14" s="236" customFormat="1" ht="12.75">
      <c r="A1557" s="25">
        <v>15</v>
      </c>
      <c r="B1557" s="44" t="s">
        <v>1279</v>
      </c>
      <c r="C1557" s="26" t="s">
        <v>63</v>
      </c>
      <c r="D1557" s="25" t="s">
        <v>1211</v>
      </c>
      <c r="E1557" s="367" t="s">
        <v>1844</v>
      </c>
      <c r="F1557" s="42">
        <v>28745.23</v>
      </c>
      <c r="G1557" s="41">
        <v>28745.23</v>
      </c>
      <c r="H1557" s="41">
        <v>0</v>
      </c>
      <c r="I1557" s="662">
        <v>15</v>
      </c>
      <c r="J1557" s="25" t="s">
        <v>133</v>
      </c>
      <c r="K1557" s="25" t="s">
        <v>2386</v>
      </c>
      <c r="L1557" s="241"/>
      <c r="M1557" s="241"/>
      <c r="N1557" s="241"/>
    </row>
    <row r="1558" spans="1:14" s="236" customFormat="1" ht="12.75">
      <c r="A1558" s="25">
        <v>16</v>
      </c>
      <c r="B1558" s="44" t="s">
        <v>1280</v>
      </c>
      <c r="C1558" s="25" t="s">
        <v>2573</v>
      </c>
      <c r="D1558" s="25" t="s">
        <v>1211</v>
      </c>
      <c r="E1558" s="40" t="s">
        <v>1845</v>
      </c>
      <c r="F1558" s="42">
        <v>19730.63</v>
      </c>
      <c r="G1558" s="70">
        <v>19730.63</v>
      </c>
      <c r="H1558" s="41">
        <v>0</v>
      </c>
      <c r="I1558" s="662">
        <v>16</v>
      </c>
      <c r="J1558" s="25" t="s">
        <v>133</v>
      </c>
      <c r="K1558" s="25" t="s">
        <v>2386</v>
      </c>
      <c r="L1558" s="241"/>
      <c r="M1558" s="241"/>
      <c r="N1558" s="241"/>
    </row>
    <row r="1559" spans="1:14" s="236" customFormat="1" ht="12.75">
      <c r="A1559" s="25">
        <v>17</v>
      </c>
      <c r="B1559" s="44" t="s">
        <v>1281</v>
      </c>
      <c r="C1559" s="26" t="s">
        <v>64</v>
      </c>
      <c r="D1559" s="25" t="s">
        <v>1211</v>
      </c>
      <c r="E1559" s="366" t="s">
        <v>1846</v>
      </c>
      <c r="F1559" s="42">
        <v>28208.69</v>
      </c>
      <c r="G1559" s="70">
        <v>28208.69</v>
      </c>
      <c r="H1559" s="41">
        <v>0</v>
      </c>
      <c r="I1559" s="662">
        <v>17</v>
      </c>
      <c r="J1559" s="25" t="s">
        <v>133</v>
      </c>
      <c r="K1559" s="25" t="s">
        <v>2386</v>
      </c>
      <c r="L1559" s="241"/>
      <c r="M1559" s="241"/>
      <c r="N1559" s="241"/>
    </row>
    <row r="1560" spans="1:14" s="236" customFormat="1" ht="12.75">
      <c r="A1560" s="25">
        <v>18</v>
      </c>
      <c r="B1560" s="44" t="s">
        <v>1282</v>
      </c>
      <c r="C1560" s="26" t="s">
        <v>64</v>
      </c>
      <c r="D1560" s="25" t="s">
        <v>1211</v>
      </c>
      <c r="E1560" s="366" t="s">
        <v>1847</v>
      </c>
      <c r="F1560" s="42">
        <v>28208.69</v>
      </c>
      <c r="G1560" s="70">
        <v>28208.69</v>
      </c>
      <c r="H1560" s="41">
        <v>0</v>
      </c>
      <c r="I1560" s="662">
        <v>18</v>
      </c>
      <c r="J1560" s="25" t="s">
        <v>133</v>
      </c>
      <c r="K1560" s="25" t="s">
        <v>2386</v>
      </c>
      <c r="L1560" s="241"/>
      <c r="M1560" s="241"/>
      <c r="N1560" s="241"/>
    </row>
    <row r="1561" spans="1:14" s="236" customFormat="1" ht="12.75">
      <c r="A1561" s="25">
        <v>19</v>
      </c>
      <c r="B1561" s="44" t="s">
        <v>1283</v>
      </c>
      <c r="C1561" s="26" t="s">
        <v>64</v>
      </c>
      <c r="D1561" s="25" t="s">
        <v>1211</v>
      </c>
      <c r="E1561" s="366" t="s">
        <v>1848</v>
      </c>
      <c r="F1561" s="42">
        <v>28208.69</v>
      </c>
      <c r="G1561" s="70">
        <v>28208.69</v>
      </c>
      <c r="H1561" s="41">
        <v>0</v>
      </c>
      <c r="I1561" s="662">
        <v>19</v>
      </c>
      <c r="J1561" s="25" t="s">
        <v>133</v>
      </c>
      <c r="K1561" s="25" t="s">
        <v>2386</v>
      </c>
      <c r="L1561" s="241"/>
      <c r="M1561" s="241"/>
      <c r="N1561" s="241"/>
    </row>
    <row r="1562" spans="1:14" s="236" customFormat="1" ht="12.75">
      <c r="A1562" s="25">
        <v>20</v>
      </c>
      <c r="B1562" s="44" t="s">
        <v>1284</v>
      </c>
      <c r="C1562" s="26" t="s">
        <v>64</v>
      </c>
      <c r="D1562" s="25" t="s">
        <v>1211</v>
      </c>
      <c r="E1562" s="366" t="s">
        <v>1849</v>
      </c>
      <c r="F1562" s="42">
        <v>28208.69</v>
      </c>
      <c r="G1562" s="70">
        <v>28208.69</v>
      </c>
      <c r="H1562" s="41">
        <v>0</v>
      </c>
      <c r="I1562" s="662">
        <v>20</v>
      </c>
      <c r="J1562" s="25" t="s">
        <v>133</v>
      </c>
      <c r="K1562" s="25" t="s">
        <v>2386</v>
      </c>
      <c r="L1562" s="241"/>
      <c r="M1562" s="241"/>
      <c r="N1562" s="241"/>
    </row>
    <row r="1563" spans="1:14" s="236" customFormat="1" ht="12.75">
      <c r="A1563" s="25">
        <v>21</v>
      </c>
      <c r="B1563" s="45" t="s">
        <v>1285</v>
      </c>
      <c r="C1563" s="26" t="s">
        <v>64</v>
      </c>
      <c r="D1563" s="25" t="s">
        <v>1211</v>
      </c>
      <c r="E1563" s="368" t="s">
        <v>1850</v>
      </c>
      <c r="F1563" s="42">
        <v>28208.69</v>
      </c>
      <c r="G1563" s="70">
        <v>28208.69</v>
      </c>
      <c r="H1563" s="41">
        <v>0</v>
      </c>
      <c r="I1563" s="662">
        <v>21</v>
      </c>
      <c r="J1563" s="25" t="s">
        <v>133</v>
      </c>
      <c r="K1563" s="25" t="s">
        <v>2386</v>
      </c>
      <c r="L1563" s="241"/>
      <c r="M1563" s="241"/>
      <c r="N1563" s="241"/>
    </row>
    <row r="1564" spans="1:14" s="236" customFormat="1" ht="12.75">
      <c r="A1564" s="25">
        <v>22</v>
      </c>
      <c r="B1564" s="44" t="s">
        <v>1286</v>
      </c>
      <c r="C1564" s="26" t="s">
        <v>65</v>
      </c>
      <c r="D1564" s="25" t="s">
        <v>1211</v>
      </c>
      <c r="E1564" s="366" t="s">
        <v>1851</v>
      </c>
      <c r="F1564" s="42">
        <v>40359.41</v>
      </c>
      <c r="G1564" s="70">
        <v>40359.41</v>
      </c>
      <c r="H1564" s="41">
        <v>0</v>
      </c>
      <c r="I1564" s="662">
        <v>22</v>
      </c>
      <c r="J1564" s="25" t="s">
        <v>133</v>
      </c>
      <c r="K1564" s="25" t="s">
        <v>2386</v>
      </c>
      <c r="L1564" s="241"/>
      <c r="M1564" s="241"/>
      <c r="N1564" s="241"/>
    </row>
    <row r="1565" spans="1:14" s="236" customFormat="1" ht="12.75">
      <c r="A1565" s="25">
        <v>23</v>
      </c>
      <c r="B1565" s="44" t="s">
        <v>1287</v>
      </c>
      <c r="C1565" s="25" t="s">
        <v>66</v>
      </c>
      <c r="D1565" s="25" t="s">
        <v>1211</v>
      </c>
      <c r="E1565" s="366" t="s">
        <v>1852</v>
      </c>
      <c r="F1565" s="42">
        <v>11179.64</v>
      </c>
      <c r="G1565" s="70">
        <v>11179.64</v>
      </c>
      <c r="H1565" s="41">
        <v>0</v>
      </c>
      <c r="I1565" s="662">
        <v>23</v>
      </c>
      <c r="J1565" s="25" t="s">
        <v>133</v>
      </c>
      <c r="K1565" s="25" t="s">
        <v>2386</v>
      </c>
      <c r="L1565" s="241"/>
      <c r="M1565" s="241"/>
      <c r="N1565" s="241"/>
    </row>
    <row r="1566" spans="1:14" s="236" customFormat="1" ht="12.75">
      <c r="A1566" s="25">
        <v>24</v>
      </c>
      <c r="B1566" s="44" t="s">
        <v>1288</v>
      </c>
      <c r="C1566" s="26" t="s">
        <v>2506</v>
      </c>
      <c r="D1566" s="25" t="s">
        <v>1211</v>
      </c>
      <c r="E1566" s="366" t="s">
        <v>1853</v>
      </c>
      <c r="F1566" s="42">
        <v>42344.5</v>
      </c>
      <c r="G1566" s="70">
        <v>42344.5</v>
      </c>
      <c r="H1566" s="41">
        <v>0</v>
      </c>
      <c r="I1566" s="662">
        <v>24</v>
      </c>
      <c r="J1566" s="25" t="s">
        <v>133</v>
      </c>
      <c r="K1566" s="25" t="s">
        <v>2386</v>
      </c>
      <c r="L1566" s="241"/>
      <c r="M1566" s="241"/>
      <c r="N1566" s="241"/>
    </row>
    <row r="1567" spans="1:14" s="236" customFormat="1" ht="12.75">
      <c r="A1567" s="25">
        <v>25</v>
      </c>
      <c r="B1567" s="44" t="s">
        <v>1289</v>
      </c>
      <c r="C1567" s="25" t="s">
        <v>2507</v>
      </c>
      <c r="D1567" s="25" t="s">
        <v>1211</v>
      </c>
      <c r="E1567" s="366" t="s">
        <v>1854</v>
      </c>
      <c r="F1567" s="42">
        <v>21384</v>
      </c>
      <c r="G1567" s="70">
        <v>21384</v>
      </c>
      <c r="H1567" s="127">
        <v>0</v>
      </c>
      <c r="I1567" s="662">
        <v>25</v>
      </c>
      <c r="J1567" s="25" t="s">
        <v>133</v>
      </c>
      <c r="K1567" s="25" t="s">
        <v>2386</v>
      </c>
      <c r="L1567" s="241"/>
      <c r="M1567" s="241"/>
      <c r="N1567" s="241"/>
    </row>
    <row r="1568" spans="1:14" s="236" customFormat="1" ht="12.75">
      <c r="A1568" s="25">
        <v>26</v>
      </c>
      <c r="B1568" s="25" t="s">
        <v>1290</v>
      </c>
      <c r="C1568" s="25" t="s">
        <v>2507</v>
      </c>
      <c r="D1568" s="25" t="s">
        <v>1211</v>
      </c>
      <c r="E1568" s="366" t="s">
        <v>1855</v>
      </c>
      <c r="F1568" s="42">
        <v>21384</v>
      </c>
      <c r="G1568" s="70">
        <v>21384</v>
      </c>
      <c r="H1568" s="127">
        <v>0</v>
      </c>
      <c r="I1568" s="662">
        <v>26</v>
      </c>
      <c r="J1568" s="25" t="s">
        <v>133</v>
      </c>
      <c r="K1568" s="25" t="s">
        <v>2386</v>
      </c>
      <c r="L1568" s="241"/>
      <c r="M1568" s="241"/>
      <c r="N1568" s="241"/>
    </row>
    <row r="1569" spans="1:14" s="236" customFormat="1" ht="12.75">
      <c r="A1569" s="25">
        <v>27</v>
      </c>
      <c r="B1569" s="25" t="s">
        <v>1291</v>
      </c>
      <c r="C1569" s="25" t="s">
        <v>2507</v>
      </c>
      <c r="D1569" s="25" t="s">
        <v>1211</v>
      </c>
      <c r="E1569" s="366" t="s">
        <v>1856</v>
      </c>
      <c r="F1569" s="42">
        <v>21384</v>
      </c>
      <c r="G1569" s="70">
        <v>21384</v>
      </c>
      <c r="H1569" s="127">
        <v>0</v>
      </c>
      <c r="I1569" s="662">
        <v>27</v>
      </c>
      <c r="J1569" s="25" t="s">
        <v>133</v>
      </c>
      <c r="K1569" s="25" t="s">
        <v>2386</v>
      </c>
      <c r="L1569" s="241"/>
      <c r="M1569" s="241"/>
      <c r="N1569" s="241"/>
    </row>
    <row r="1570" spans="1:14" s="236" customFormat="1" ht="12.75">
      <c r="A1570" s="25">
        <v>28</v>
      </c>
      <c r="B1570" s="25" t="s">
        <v>1292</v>
      </c>
      <c r="C1570" s="46" t="s">
        <v>2507</v>
      </c>
      <c r="D1570" s="25" t="s">
        <v>1211</v>
      </c>
      <c r="E1570" s="366" t="s">
        <v>1857</v>
      </c>
      <c r="F1570" s="42">
        <v>21384</v>
      </c>
      <c r="G1570" s="70">
        <v>21384</v>
      </c>
      <c r="H1570" s="127">
        <v>0</v>
      </c>
      <c r="I1570" s="662">
        <v>28</v>
      </c>
      <c r="J1570" s="25" t="s">
        <v>133</v>
      </c>
      <c r="K1570" s="25" t="s">
        <v>2386</v>
      </c>
      <c r="L1570" s="241"/>
      <c r="M1570" s="241"/>
      <c r="N1570" s="241"/>
    </row>
    <row r="1571" spans="1:14" s="236" customFormat="1" ht="12.75">
      <c r="A1571" s="25">
        <v>29</v>
      </c>
      <c r="B1571" s="25" t="s">
        <v>1293</v>
      </c>
      <c r="C1571" s="46" t="s">
        <v>2507</v>
      </c>
      <c r="D1571" s="25" t="s">
        <v>1211</v>
      </c>
      <c r="E1571" s="366" t="s">
        <v>1858</v>
      </c>
      <c r="F1571" s="42">
        <v>21384</v>
      </c>
      <c r="G1571" s="70">
        <v>21384</v>
      </c>
      <c r="H1571" s="127">
        <v>0</v>
      </c>
      <c r="I1571" s="662">
        <v>29</v>
      </c>
      <c r="J1571" s="25" t="s">
        <v>133</v>
      </c>
      <c r="K1571" s="25" t="s">
        <v>2386</v>
      </c>
      <c r="L1571" s="241"/>
      <c r="M1571" s="241"/>
      <c r="N1571" s="241"/>
    </row>
    <row r="1572" spans="1:14" s="236" customFormat="1" ht="12.75">
      <c r="A1572" s="25">
        <v>30</v>
      </c>
      <c r="B1572" s="25" t="s">
        <v>1294</v>
      </c>
      <c r="C1572" s="46" t="s">
        <v>2507</v>
      </c>
      <c r="D1572" s="25" t="s">
        <v>1211</v>
      </c>
      <c r="E1572" s="366" t="s">
        <v>1859</v>
      </c>
      <c r="F1572" s="42">
        <v>21384</v>
      </c>
      <c r="G1572" s="70">
        <v>21384</v>
      </c>
      <c r="H1572" s="127">
        <v>0</v>
      </c>
      <c r="I1572" s="662">
        <v>30</v>
      </c>
      <c r="J1572" s="25" t="s">
        <v>133</v>
      </c>
      <c r="K1572" s="25" t="s">
        <v>2386</v>
      </c>
      <c r="L1572" s="241"/>
      <c r="M1572" s="241"/>
      <c r="N1572" s="241"/>
    </row>
    <row r="1573" spans="1:14" s="236" customFormat="1" ht="12.75">
      <c r="A1573" s="25">
        <v>31</v>
      </c>
      <c r="B1573" s="25" t="s">
        <v>1295</v>
      </c>
      <c r="C1573" s="46" t="s">
        <v>2507</v>
      </c>
      <c r="D1573" s="25" t="s">
        <v>1211</v>
      </c>
      <c r="E1573" s="366" t="s">
        <v>1860</v>
      </c>
      <c r="F1573" s="42">
        <v>21384</v>
      </c>
      <c r="G1573" s="70">
        <v>21384</v>
      </c>
      <c r="H1573" s="127">
        <v>0</v>
      </c>
      <c r="I1573" s="662">
        <v>31</v>
      </c>
      <c r="J1573" s="25" t="s">
        <v>133</v>
      </c>
      <c r="K1573" s="25" t="s">
        <v>2386</v>
      </c>
      <c r="L1573" s="241"/>
      <c r="M1573" s="241"/>
      <c r="N1573" s="241"/>
    </row>
    <row r="1574" spans="1:14" s="236" customFormat="1" ht="12.75">
      <c r="A1574" s="25">
        <v>32</v>
      </c>
      <c r="B1574" s="25" t="s">
        <v>1296</v>
      </c>
      <c r="C1574" s="46" t="s">
        <v>2507</v>
      </c>
      <c r="D1574" s="25" t="s">
        <v>1211</v>
      </c>
      <c r="E1574" s="366" t="s">
        <v>1861</v>
      </c>
      <c r="F1574" s="42">
        <v>21384</v>
      </c>
      <c r="G1574" s="70">
        <v>21384</v>
      </c>
      <c r="H1574" s="127">
        <v>0</v>
      </c>
      <c r="I1574" s="662">
        <v>32</v>
      </c>
      <c r="J1574" s="25" t="s">
        <v>133</v>
      </c>
      <c r="K1574" s="25" t="s">
        <v>2386</v>
      </c>
      <c r="L1574" s="241"/>
      <c r="M1574" s="241"/>
      <c r="N1574" s="241"/>
    </row>
    <row r="1575" spans="1:14" s="236" customFormat="1" ht="12.75">
      <c r="A1575" s="25">
        <v>33</v>
      </c>
      <c r="B1575" s="25" t="s">
        <v>1297</v>
      </c>
      <c r="C1575" s="46" t="s">
        <v>2507</v>
      </c>
      <c r="D1575" s="25" t="s">
        <v>1211</v>
      </c>
      <c r="E1575" s="366" t="s">
        <v>1862</v>
      </c>
      <c r="F1575" s="42">
        <v>21384</v>
      </c>
      <c r="G1575" s="70">
        <v>21384</v>
      </c>
      <c r="H1575" s="127">
        <v>0</v>
      </c>
      <c r="I1575" s="662">
        <v>33</v>
      </c>
      <c r="J1575" s="25" t="s">
        <v>133</v>
      </c>
      <c r="K1575" s="25" t="s">
        <v>2386</v>
      </c>
      <c r="L1575" s="241"/>
      <c r="M1575" s="241"/>
      <c r="N1575" s="241"/>
    </row>
    <row r="1576" spans="1:14" s="236" customFormat="1" ht="12.75">
      <c r="A1576" s="25">
        <v>34</v>
      </c>
      <c r="B1576" s="25" t="s">
        <v>1298</v>
      </c>
      <c r="C1576" s="46" t="s">
        <v>2507</v>
      </c>
      <c r="D1576" s="25" t="s">
        <v>1211</v>
      </c>
      <c r="E1576" s="366" t="s">
        <v>653</v>
      </c>
      <c r="F1576" s="42">
        <v>21384</v>
      </c>
      <c r="G1576" s="70">
        <v>21384</v>
      </c>
      <c r="H1576" s="127">
        <v>0</v>
      </c>
      <c r="I1576" s="662">
        <v>34</v>
      </c>
      <c r="J1576" s="25" t="s">
        <v>133</v>
      </c>
      <c r="K1576" s="25" t="s">
        <v>2386</v>
      </c>
      <c r="L1576" s="241"/>
      <c r="M1576" s="241"/>
      <c r="N1576" s="241"/>
    </row>
    <row r="1577" spans="1:14" s="236" customFormat="1" ht="12.75">
      <c r="A1577" s="25">
        <v>35</v>
      </c>
      <c r="B1577" s="25" t="s">
        <v>1299</v>
      </c>
      <c r="C1577" s="46" t="s">
        <v>2507</v>
      </c>
      <c r="D1577" s="25" t="s">
        <v>1211</v>
      </c>
      <c r="E1577" s="368" t="s">
        <v>654</v>
      </c>
      <c r="F1577" s="42">
        <v>21384</v>
      </c>
      <c r="G1577" s="70">
        <v>21384</v>
      </c>
      <c r="H1577" s="41">
        <v>0</v>
      </c>
      <c r="I1577" s="662">
        <v>35</v>
      </c>
      <c r="J1577" s="25" t="s">
        <v>133</v>
      </c>
      <c r="K1577" s="25" t="s">
        <v>2386</v>
      </c>
      <c r="L1577" s="241"/>
      <c r="M1577" s="241"/>
      <c r="N1577" s="241"/>
    </row>
    <row r="1578" spans="1:14" s="236" customFormat="1" ht="12.75">
      <c r="A1578" s="25">
        <v>36</v>
      </c>
      <c r="B1578" s="25" t="s">
        <v>1300</v>
      </c>
      <c r="C1578" s="46" t="s">
        <v>2508</v>
      </c>
      <c r="D1578" s="25" t="s">
        <v>1211</v>
      </c>
      <c r="E1578" s="366" t="s">
        <v>655</v>
      </c>
      <c r="F1578" s="42">
        <v>27720</v>
      </c>
      <c r="G1578" s="70">
        <v>27720</v>
      </c>
      <c r="H1578" s="41">
        <v>0</v>
      </c>
      <c r="I1578" s="662">
        <v>36</v>
      </c>
      <c r="J1578" s="25" t="s">
        <v>133</v>
      </c>
      <c r="K1578" s="25" t="s">
        <v>2386</v>
      </c>
      <c r="L1578" s="241"/>
      <c r="M1578" s="241"/>
      <c r="N1578" s="241"/>
    </row>
    <row r="1579" spans="1:14" s="236" customFormat="1" ht="12.75">
      <c r="A1579" s="25">
        <v>37</v>
      </c>
      <c r="B1579" s="25" t="s">
        <v>1301</v>
      </c>
      <c r="C1579" s="53" t="s">
        <v>259</v>
      </c>
      <c r="D1579" s="25" t="s">
        <v>1211</v>
      </c>
      <c r="E1579" s="366" t="s">
        <v>825</v>
      </c>
      <c r="F1579" s="42">
        <v>14694</v>
      </c>
      <c r="G1579" s="70">
        <v>14694</v>
      </c>
      <c r="H1579" s="41">
        <v>0</v>
      </c>
      <c r="I1579" s="662">
        <v>37</v>
      </c>
      <c r="J1579" s="25" t="s">
        <v>133</v>
      </c>
      <c r="K1579" s="25" t="s">
        <v>2386</v>
      </c>
      <c r="L1579" s="241"/>
      <c r="M1579" s="241"/>
      <c r="N1579" s="241"/>
    </row>
    <row r="1580" spans="1:14" s="236" customFormat="1" ht="12.75">
      <c r="A1580" s="25">
        <v>38</v>
      </c>
      <c r="B1580" s="25" t="s">
        <v>1302</v>
      </c>
      <c r="C1580" s="89" t="s">
        <v>2509</v>
      </c>
      <c r="D1580" s="25" t="s">
        <v>1211</v>
      </c>
      <c r="E1580" s="364" t="s">
        <v>826</v>
      </c>
      <c r="F1580" s="42">
        <v>19890</v>
      </c>
      <c r="G1580" s="42">
        <v>19890</v>
      </c>
      <c r="H1580" s="42">
        <v>0</v>
      </c>
      <c r="I1580" s="662">
        <v>38</v>
      </c>
      <c r="J1580" s="25" t="s">
        <v>133</v>
      </c>
      <c r="K1580" s="25" t="s">
        <v>2386</v>
      </c>
      <c r="L1580" s="241"/>
      <c r="M1580" s="241"/>
      <c r="N1580" s="241"/>
    </row>
    <row r="1581" spans="1:14" s="236" customFormat="1" ht="12.75">
      <c r="A1581" s="25">
        <v>39</v>
      </c>
      <c r="B1581" s="25" t="s">
        <v>1303</v>
      </c>
      <c r="C1581" s="369" t="s">
        <v>2510</v>
      </c>
      <c r="D1581" s="25" t="s">
        <v>1211</v>
      </c>
      <c r="E1581" s="40" t="s">
        <v>827</v>
      </c>
      <c r="F1581" s="42">
        <v>33600</v>
      </c>
      <c r="G1581" s="41">
        <v>33600</v>
      </c>
      <c r="H1581" s="42">
        <v>0</v>
      </c>
      <c r="I1581" s="662">
        <v>39</v>
      </c>
      <c r="J1581" s="25" t="s">
        <v>133</v>
      </c>
      <c r="K1581" s="25" t="s">
        <v>2386</v>
      </c>
      <c r="L1581" s="241"/>
      <c r="M1581" s="241"/>
      <c r="N1581" s="241"/>
    </row>
    <row r="1582" spans="1:14" s="236" customFormat="1" ht="12.75">
      <c r="A1582" s="25">
        <v>40</v>
      </c>
      <c r="B1582" s="25" t="s">
        <v>1304</v>
      </c>
      <c r="C1582" s="53" t="s">
        <v>259</v>
      </c>
      <c r="D1582" s="25" t="s">
        <v>1211</v>
      </c>
      <c r="E1582" s="366" t="s">
        <v>828</v>
      </c>
      <c r="F1582" s="42">
        <v>24000</v>
      </c>
      <c r="G1582" s="70">
        <v>24000</v>
      </c>
      <c r="H1582" s="41">
        <v>0</v>
      </c>
      <c r="I1582" s="662">
        <v>40</v>
      </c>
      <c r="J1582" s="25" t="s">
        <v>133</v>
      </c>
      <c r="K1582" s="25" t="s">
        <v>2386</v>
      </c>
      <c r="L1582" s="241"/>
      <c r="M1582" s="241"/>
      <c r="N1582" s="241"/>
    </row>
    <row r="1583" spans="1:14" s="236" customFormat="1" ht="12.75">
      <c r="A1583" s="25">
        <v>41</v>
      </c>
      <c r="B1583" s="25" t="s">
        <v>1305</v>
      </c>
      <c r="C1583" s="89" t="s">
        <v>2511</v>
      </c>
      <c r="D1583" s="25" t="s">
        <v>1211</v>
      </c>
      <c r="E1583" s="40" t="s">
        <v>829</v>
      </c>
      <c r="F1583" s="42">
        <v>19849</v>
      </c>
      <c r="G1583" s="41">
        <v>19849</v>
      </c>
      <c r="H1583" s="42">
        <v>0</v>
      </c>
      <c r="I1583" s="662">
        <v>41</v>
      </c>
      <c r="J1583" s="25" t="s">
        <v>133</v>
      </c>
      <c r="K1583" s="25" t="s">
        <v>2386</v>
      </c>
      <c r="L1583" s="241"/>
      <c r="M1583" s="241"/>
      <c r="N1583" s="241"/>
    </row>
    <row r="1584" spans="1:14" s="236" customFormat="1" ht="12.75">
      <c r="A1584" s="25">
        <v>42</v>
      </c>
      <c r="B1584" s="25" t="s">
        <v>1306</v>
      </c>
      <c r="C1584" s="46" t="s">
        <v>2512</v>
      </c>
      <c r="D1584" s="25" t="s">
        <v>1211</v>
      </c>
      <c r="E1584" s="366" t="s">
        <v>830</v>
      </c>
      <c r="F1584" s="42">
        <v>15849</v>
      </c>
      <c r="G1584" s="70">
        <v>15849</v>
      </c>
      <c r="H1584" s="41">
        <v>0</v>
      </c>
      <c r="I1584" s="662">
        <v>42</v>
      </c>
      <c r="J1584" s="25" t="s">
        <v>133</v>
      </c>
      <c r="K1584" s="25" t="s">
        <v>2386</v>
      </c>
      <c r="L1584" s="241"/>
      <c r="M1584" s="241"/>
      <c r="N1584" s="241"/>
    </row>
    <row r="1585" spans="1:14" s="236" customFormat="1" ht="12.75">
      <c r="A1585" s="25">
        <v>43</v>
      </c>
      <c r="B1585" s="25" t="s">
        <v>1307</v>
      </c>
      <c r="C1585" s="46" t="s">
        <v>2513</v>
      </c>
      <c r="D1585" s="25" t="s">
        <v>1211</v>
      </c>
      <c r="E1585" s="366" t="s">
        <v>831</v>
      </c>
      <c r="F1585" s="42">
        <v>15200</v>
      </c>
      <c r="G1585" s="70">
        <v>15200</v>
      </c>
      <c r="H1585" s="41">
        <v>0</v>
      </c>
      <c r="I1585" s="662">
        <v>43</v>
      </c>
      <c r="J1585" s="25" t="s">
        <v>133</v>
      </c>
      <c r="K1585" s="25" t="s">
        <v>2386</v>
      </c>
      <c r="L1585" s="241"/>
      <c r="M1585" s="241"/>
      <c r="N1585" s="241"/>
    </row>
    <row r="1586" spans="1:14" s="236" customFormat="1" ht="12.75">
      <c r="A1586" s="25">
        <v>44</v>
      </c>
      <c r="B1586" s="25" t="s">
        <v>1308</v>
      </c>
      <c r="C1586" s="46" t="s">
        <v>2514</v>
      </c>
      <c r="D1586" s="25" t="s">
        <v>1211</v>
      </c>
      <c r="E1586" s="366" t="s">
        <v>832</v>
      </c>
      <c r="F1586" s="42">
        <v>19702</v>
      </c>
      <c r="G1586" s="70">
        <v>19702</v>
      </c>
      <c r="H1586" s="41">
        <v>0</v>
      </c>
      <c r="I1586" s="662">
        <v>44</v>
      </c>
      <c r="J1586" s="25" t="s">
        <v>133</v>
      </c>
      <c r="K1586" s="25" t="s">
        <v>2386</v>
      </c>
      <c r="L1586" s="241"/>
      <c r="M1586" s="241"/>
      <c r="N1586" s="241"/>
    </row>
    <row r="1587" spans="1:14" s="236" customFormat="1" ht="12.75">
      <c r="A1587" s="25">
        <v>45</v>
      </c>
      <c r="B1587" s="25" t="s">
        <v>1309</v>
      </c>
      <c r="C1587" s="53" t="s">
        <v>2515</v>
      </c>
      <c r="D1587" s="25" t="s">
        <v>1211</v>
      </c>
      <c r="E1587" s="366" t="s">
        <v>833</v>
      </c>
      <c r="F1587" s="42">
        <v>25805</v>
      </c>
      <c r="G1587" s="70">
        <v>25805</v>
      </c>
      <c r="H1587" s="41">
        <v>0</v>
      </c>
      <c r="I1587" s="662">
        <v>45</v>
      </c>
      <c r="J1587" s="25" t="s">
        <v>133</v>
      </c>
      <c r="K1587" s="25" t="s">
        <v>2386</v>
      </c>
      <c r="L1587" s="241"/>
      <c r="M1587" s="241"/>
      <c r="N1587" s="241"/>
    </row>
    <row r="1588" spans="1:14" s="236" customFormat="1" ht="12.75">
      <c r="A1588" s="25">
        <v>46</v>
      </c>
      <c r="B1588" s="25" t="s">
        <v>1310</v>
      </c>
      <c r="C1588" s="25" t="s">
        <v>2516</v>
      </c>
      <c r="D1588" s="25" t="s">
        <v>1211</v>
      </c>
      <c r="E1588" s="40" t="s">
        <v>834</v>
      </c>
      <c r="F1588" s="41">
        <v>17143</v>
      </c>
      <c r="G1588" s="41">
        <v>17143</v>
      </c>
      <c r="H1588" s="42">
        <v>0</v>
      </c>
      <c r="I1588" s="662">
        <v>46</v>
      </c>
      <c r="J1588" s="25" t="s">
        <v>133</v>
      </c>
      <c r="K1588" s="25" t="s">
        <v>2386</v>
      </c>
      <c r="L1588" s="241"/>
      <c r="M1588" s="241"/>
      <c r="N1588" s="241"/>
    </row>
    <row r="1589" spans="1:14" s="236" customFormat="1" ht="12.75">
      <c r="A1589" s="25">
        <v>47</v>
      </c>
      <c r="B1589" s="25" t="s">
        <v>1771</v>
      </c>
      <c r="C1589" s="25" t="s">
        <v>2517</v>
      </c>
      <c r="D1589" s="25" t="s">
        <v>1211</v>
      </c>
      <c r="E1589" s="40" t="s">
        <v>835</v>
      </c>
      <c r="F1589" s="41">
        <v>27013.54</v>
      </c>
      <c r="G1589" s="41">
        <v>27013.54</v>
      </c>
      <c r="H1589" s="41">
        <v>0</v>
      </c>
      <c r="I1589" s="662">
        <v>47</v>
      </c>
      <c r="J1589" s="25" t="s">
        <v>133</v>
      </c>
      <c r="K1589" s="25" t="s">
        <v>2386</v>
      </c>
      <c r="L1589" s="241"/>
      <c r="M1589" s="241"/>
      <c r="N1589" s="241"/>
    </row>
    <row r="1590" spans="1:14" s="236" customFormat="1" ht="12.75">
      <c r="A1590" s="25">
        <v>48</v>
      </c>
      <c r="B1590" s="25" t="s">
        <v>1772</v>
      </c>
      <c r="C1590" s="28" t="s">
        <v>2518</v>
      </c>
      <c r="D1590" s="25" t="s">
        <v>1211</v>
      </c>
      <c r="E1590" s="366" t="s">
        <v>836</v>
      </c>
      <c r="F1590" s="42">
        <v>14631.75</v>
      </c>
      <c r="G1590" s="41">
        <v>14631.75</v>
      </c>
      <c r="H1590" s="41">
        <v>0</v>
      </c>
      <c r="I1590" s="662">
        <v>48</v>
      </c>
      <c r="J1590" s="25" t="s">
        <v>133</v>
      </c>
      <c r="K1590" s="25" t="s">
        <v>2386</v>
      </c>
      <c r="L1590" s="241"/>
      <c r="M1590" s="241"/>
      <c r="N1590" s="241"/>
    </row>
    <row r="1591" spans="1:14" s="236" customFormat="1" ht="12.75">
      <c r="A1591" s="25">
        <v>49</v>
      </c>
      <c r="B1591" s="25" t="s">
        <v>1773</v>
      </c>
      <c r="C1591" s="28" t="s">
        <v>2518</v>
      </c>
      <c r="D1591" s="25" t="s">
        <v>1211</v>
      </c>
      <c r="E1591" s="366" t="s">
        <v>837</v>
      </c>
      <c r="F1591" s="42">
        <v>14631.75</v>
      </c>
      <c r="G1591" s="41">
        <v>14631.75</v>
      </c>
      <c r="H1591" s="41">
        <v>0</v>
      </c>
      <c r="I1591" s="662">
        <v>49</v>
      </c>
      <c r="J1591" s="25" t="s">
        <v>133</v>
      </c>
      <c r="K1591" s="25" t="s">
        <v>2386</v>
      </c>
      <c r="L1591" s="241"/>
      <c r="M1591" s="241"/>
      <c r="N1591" s="241"/>
    </row>
    <row r="1592" spans="1:14" s="236" customFormat="1" ht="12.75">
      <c r="A1592" s="25">
        <v>50</v>
      </c>
      <c r="B1592" s="25" t="s">
        <v>1774</v>
      </c>
      <c r="C1592" s="28" t="s">
        <v>2518</v>
      </c>
      <c r="D1592" s="25" t="s">
        <v>1211</v>
      </c>
      <c r="E1592" s="366" t="s">
        <v>838</v>
      </c>
      <c r="F1592" s="42">
        <v>14631.75</v>
      </c>
      <c r="G1592" s="41">
        <v>14631.75</v>
      </c>
      <c r="H1592" s="41">
        <v>0</v>
      </c>
      <c r="I1592" s="662">
        <v>50</v>
      </c>
      <c r="J1592" s="25" t="s">
        <v>133</v>
      </c>
      <c r="K1592" s="25" t="s">
        <v>2386</v>
      </c>
      <c r="L1592" s="241"/>
      <c r="M1592" s="241"/>
      <c r="N1592" s="241"/>
    </row>
    <row r="1593" spans="1:14" s="236" customFormat="1" ht="12.75">
      <c r="A1593" s="25">
        <v>51</v>
      </c>
      <c r="B1593" s="25" t="s">
        <v>1775</v>
      </c>
      <c r="C1593" s="25" t="s">
        <v>2518</v>
      </c>
      <c r="D1593" s="25" t="s">
        <v>1211</v>
      </c>
      <c r="E1593" s="368" t="s">
        <v>839</v>
      </c>
      <c r="F1593" s="42">
        <v>14631.75</v>
      </c>
      <c r="G1593" s="41">
        <v>14631.75</v>
      </c>
      <c r="H1593" s="41">
        <v>0</v>
      </c>
      <c r="I1593" s="662">
        <v>51</v>
      </c>
      <c r="J1593" s="25" t="s">
        <v>133</v>
      </c>
      <c r="K1593" s="25" t="s">
        <v>2386</v>
      </c>
      <c r="L1593" s="241"/>
      <c r="M1593" s="241"/>
      <c r="N1593" s="241"/>
    </row>
    <row r="1594" spans="1:14" s="236" customFormat="1" ht="12.75">
      <c r="A1594" s="25">
        <v>52</v>
      </c>
      <c r="B1594" s="25" t="s">
        <v>1776</v>
      </c>
      <c r="C1594" s="52" t="s">
        <v>2518</v>
      </c>
      <c r="D1594" s="25" t="s">
        <v>1211</v>
      </c>
      <c r="E1594" s="370" t="s">
        <v>840</v>
      </c>
      <c r="F1594" s="42">
        <v>14631.5</v>
      </c>
      <c r="G1594" s="42">
        <v>14631.5</v>
      </c>
      <c r="H1594" s="371">
        <v>0</v>
      </c>
      <c r="I1594" s="662">
        <v>52</v>
      </c>
      <c r="J1594" s="25" t="s">
        <v>133</v>
      </c>
      <c r="K1594" s="25" t="s">
        <v>2386</v>
      </c>
      <c r="L1594" s="241"/>
      <c r="M1594" s="241"/>
      <c r="N1594" s="241"/>
    </row>
    <row r="1595" spans="1:14" s="236" customFormat="1" ht="12.75">
      <c r="A1595" s="25">
        <v>53</v>
      </c>
      <c r="B1595" s="25" t="s">
        <v>1777</v>
      </c>
      <c r="C1595" s="52" t="s">
        <v>2518</v>
      </c>
      <c r="D1595" s="25" t="s">
        <v>1211</v>
      </c>
      <c r="E1595" s="370" t="s">
        <v>841</v>
      </c>
      <c r="F1595" s="42">
        <v>14631.5</v>
      </c>
      <c r="G1595" s="41">
        <v>14631.5</v>
      </c>
      <c r="H1595" s="371">
        <v>0</v>
      </c>
      <c r="I1595" s="662">
        <v>53</v>
      </c>
      <c r="J1595" s="25" t="s">
        <v>133</v>
      </c>
      <c r="K1595" s="25" t="s">
        <v>2386</v>
      </c>
      <c r="L1595" s="241"/>
      <c r="M1595" s="241"/>
      <c r="N1595" s="241"/>
    </row>
    <row r="1596" spans="1:14" s="236" customFormat="1" ht="12.75">
      <c r="A1596" s="25">
        <v>54</v>
      </c>
      <c r="B1596" s="25" t="s">
        <v>1778</v>
      </c>
      <c r="C1596" s="52" t="s">
        <v>2519</v>
      </c>
      <c r="D1596" s="25" t="s">
        <v>1211</v>
      </c>
      <c r="E1596" s="40" t="s">
        <v>842</v>
      </c>
      <c r="F1596" s="42">
        <v>46250.1</v>
      </c>
      <c r="G1596" s="70">
        <v>20041.84</v>
      </c>
      <c r="H1596" s="41">
        <v>26208.26</v>
      </c>
      <c r="I1596" s="662">
        <v>54</v>
      </c>
      <c r="J1596" s="25" t="s">
        <v>133</v>
      </c>
      <c r="K1596" s="25" t="s">
        <v>2386</v>
      </c>
      <c r="L1596" s="241"/>
      <c r="M1596" s="241"/>
      <c r="N1596" s="241"/>
    </row>
    <row r="1597" spans="1:14" s="236" customFormat="1" ht="12.75">
      <c r="A1597" s="25">
        <v>55</v>
      </c>
      <c r="B1597" s="25" t="s">
        <v>1779</v>
      </c>
      <c r="C1597" s="46" t="s">
        <v>2520</v>
      </c>
      <c r="D1597" s="25" t="s">
        <v>1211</v>
      </c>
      <c r="E1597" s="366" t="s">
        <v>843</v>
      </c>
      <c r="F1597" s="42">
        <v>11141</v>
      </c>
      <c r="G1597" s="70">
        <v>11141</v>
      </c>
      <c r="H1597" s="41">
        <v>0</v>
      </c>
      <c r="I1597" s="662">
        <v>55</v>
      </c>
      <c r="J1597" s="25" t="s">
        <v>133</v>
      </c>
      <c r="K1597" s="25" t="s">
        <v>2386</v>
      </c>
      <c r="L1597" s="241"/>
      <c r="M1597" s="241"/>
      <c r="N1597" s="241"/>
    </row>
    <row r="1598" spans="1:14" s="236" customFormat="1" ht="12.75">
      <c r="A1598" s="25">
        <v>56</v>
      </c>
      <c r="B1598" s="25" t="s">
        <v>1780</v>
      </c>
      <c r="C1598" s="46" t="s">
        <v>2521</v>
      </c>
      <c r="D1598" s="25" t="s">
        <v>1211</v>
      </c>
      <c r="E1598" s="366" t="s">
        <v>844</v>
      </c>
      <c r="F1598" s="42">
        <v>19206</v>
      </c>
      <c r="G1598" s="70">
        <v>19206</v>
      </c>
      <c r="H1598" s="41">
        <v>0</v>
      </c>
      <c r="I1598" s="662">
        <v>56</v>
      </c>
      <c r="J1598" s="25" t="s">
        <v>133</v>
      </c>
      <c r="K1598" s="25" t="s">
        <v>2386</v>
      </c>
      <c r="L1598" s="241"/>
      <c r="M1598" s="241"/>
      <c r="N1598" s="241"/>
    </row>
    <row r="1599" spans="1:14" s="236" customFormat="1" ht="12.75">
      <c r="A1599" s="25">
        <v>57</v>
      </c>
      <c r="B1599" s="25" t="s">
        <v>1781</v>
      </c>
      <c r="C1599" s="46" t="s">
        <v>1706</v>
      </c>
      <c r="D1599" s="25" t="s">
        <v>1211</v>
      </c>
      <c r="E1599" s="366" t="s">
        <v>845</v>
      </c>
      <c r="F1599" s="42">
        <v>67066</v>
      </c>
      <c r="G1599" s="70">
        <v>67066</v>
      </c>
      <c r="H1599" s="41">
        <v>0</v>
      </c>
      <c r="I1599" s="662">
        <v>57</v>
      </c>
      <c r="J1599" s="25" t="s">
        <v>133</v>
      </c>
      <c r="K1599" s="25" t="s">
        <v>2386</v>
      </c>
      <c r="L1599" s="241"/>
      <c r="M1599" s="241"/>
      <c r="N1599" s="241"/>
    </row>
    <row r="1600" spans="1:14" s="236" customFormat="1" ht="12.75">
      <c r="A1600" s="25">
        <v>58</v>
      </c>
      <c r="B1600" s="25" t="s">
        <v>1782</v>
      </c>
      <c r="C1600" s="46" t="s">
        <v>2522</v>
      </c>
      <c r="D1600" s="25" t="s">
        <v>1211</v>
      </c>
      <c r="E1600" s="366" t="s">
        <v>846</v>
      </c>
      <c r="F1600" s="42">
        <v>10632</v>
      </c>
      <c r="G1600" s="70">
        <v>10632</v>
      </c>
      <c r="H1600" s="41">
        <v>0</v>
      </c>
      <c r="I1600" s="662">
        <v>58</v>
      </c>
      <c r="J1600" s="25" t="s">
        <v>133</v>
      </c>
      <c r="K1600" s="25" t="s">
        <v>2386</v>
      </c>
      <c r="L1600" s="241"/>
      <c r="M1600" s="241"/>
      <c r="N1600" s="241"/>
    </row>
    <row r="1601" spans="1:14" s="236" customFormat="1" ht="12.75">
      <c r="A1601" s="25">
        <v>59</v>
      </c>
      <c r="B1601" s="25" t="s">
        <v>1783</v>
      </c>
      <c r="C1601" s="46" t="s">
        <v>2523</v>
      </c>
      <c r="D1601" s="25" t="s">
        <v>1211</v>
      </c>
      <c r="E1601" s="366" t="s">
        <v>847</v>
      </c>
      <c r="F1601" s="42">
        <v>36815.45</v>
      </c>
      <c r="G1601" s="372">
        <v>36815.45</v>
      </c>
      <c r="H1601" s="41">
        <v>0</v>
      </c>
      <c r="I1601" s="662">
        <v>59</v>
      </c>
      <c r="J1601" s="25" t="s">
        <v>133</v>
      </c>
      <c r="K1601" s="25" t="s">
        <v>2386</v>
      </c>
      <c r="L1601" s="241"/>
      <c r="M1601" s="241"/>
      <c r="N1601" s="241"/>
    </row>
    <row r="1602" spans="1:14" s="236" customFormat="1" ht="12.75">
      <c r="A1602" s="25">
        <v>60</v>
      </c>
      <c r="B1602" s="25" t="s">
        <v>1784</v>
      </c>
      <c r="C1602" s="46" t="s">
        <v>2523</v>
      </c>
      <c r="D1602" s="25" t="s">
        <v>1211</v>
      </c>
      <c r="E1602" s="368" t="s">
        <v>848</v>
      </c>
      <c r="F1602" s="42">
        <v>36815.45</v>
      </c>
      <c r="G1602" s="372">
        <v>36815.45</v>
      </c>
      <c r="H1602" s="41">
        <v>0</v>
      </c>
      <c r="I1602" s="662">
        <v>60</v>
      </c>
      <c r="J1602" s="25" t="s">
        <v>133</v>
      </c>
      <c r="K1602" s="25" t="s">
        <v>2386</v>
      </c>
      <c r="L1602" s="241"/>
      <c r="M1602" s="241"/>
      <c r="N1602" s="241"/>
    </row>
    <row r="1603" spans="1:14" s="236" customFormat="1" ht="12.75">
      <c r="A1603" s="25">
        <v>61</v>
      </c>
      <c r="B1603" s="25" t="s">
        <v>1785</v>
      </c>
      <c r="C1603" s="46" t="s">
        <v>2524</v>
      </c>
      <c r="D1603" s="25" t="s">
        <v>1211</v>
      </c>
      <c r="E1603" s="366" t="s">
        <v>849</v>
      </c>
      <c r="F1603" s="42">
        <v>26144</v>
      </c>
      <c r="G1603" s="372">
        <v>26144</v>
      </c>
      <c r="H1603" s="41">
        <v>0</v>
      </c>
      <c r="I1603" s="662">
        <v>61</v>
      </c>
      <c r="J1603" s="25" t="s">
        <v>133</v>
      </c>
      <c r="K1603" s="25" t="s">
        <v>2386</v>
      </c>
      <c r="L1603" s="241"/>
      <c r="M1603" s="241"/>
      <c r="N1603" s="241"/>
    </row>
    <row r="1604" spans="1:14" s="236" customFormat="1" ht="12.75">
      <c r="A1604" s="25">
        <v>62</v>
      </c>
      <c r="B1604" s="25" t="s">
        <v>1786</v>
      </c>
      <c r="C1604" s="46" t="s">
        <v>2525</v>
      </c>
      <c r="D1604" s="25" t="s">
        <v>1211</v>
      </c>
      <c r="E1604" s="366" t="s">
        <v>850</v>
      </c>
      <c r="F1604" s="42">
        <v>10762</v>
      </c>
      <c r="G1604" s="372">
        <v>10762</v>
      </c>
      <c r="H1604" s="41">
        <v>0</v>
      </c>
      <c r="I1604" s="662">
        <v>62</v>
      </c>
      <c r="J1604" s="25" t="s">
        <v>133</v>
      </c>
      <c r="K1604" s="25" t="s">
        <v>2386</v>
      </c>
      <c r="L1604" s="241"/>
      <c r="M1604" s="241"/>
      <c r="N1604" s="241"/>
    </row>
    <row r="1605" spans="1:14" s="236" customFormat="1" ht="25.5">
      <c r="A1605" s="25">
        <v>63</v>
      </c>
      <c r="B1605" s="25" t="s">
        <v>1787</v>
      </c>
      <c r="C1605" s="317" t="s">
        <v>2526</v>
      </c>
      <c r="D1605" s="25" t="s">
        <v>1211</v>
      </c>
      <c r="E1605" s="366" t="s">
        <v>851</v>
      </c>
      <c r="F1605" s="42">
        <v>21016</v>
      </c>
      <c r="G1605" s="373">
        <v>21016</v>
      </c>
      <c r="H1605" s="41">
        <v>0</v>
      </c>
      <c r="I1605" s="662">
        <v>63</v>
      </c>
      <c r="J1605" s="25" t="s">
        <v>133</v>
      </c>
      <c r="K1605" s="25" t="s">
        <v>2386</v>
      </c>
      <c r="L1605" s="241"/>
      <c r="M1605" s="241"/>
      <c r="N1605" s="241"/>
    </row>
    <row r="1606" spans="1:14" s="236" customFormat="1" ht="12.75">
      <c r="A1606" s="25">
        <v>64</v>
      </c>
      <c r="B1606" s="25" t="s">
        <v>1788</v>
      </c>
      <c r="C1606" s="46" t="s">
        <v>2527</v>
      </c>
      <c r="D1606" s="25" t="s">
        <v>1211</v>
      </c>
      <c r="E1606" s="366" t="s">
        <v>852</v>
      </c>
      <c r="F1606" s="42">
        <v>13940</v>
      </c>
      <c r="G1606" s="372">
        <v>13940</v>
      </c>
      <c r="H1606" s="41">
        <v>0</v>
      </c>
      <c r="I1606" s="662">
        <v>64</v>
      </c>
      <c r="J1606" s="25" t="s">
        <v>133</v>
      </c>
      <c r="K1606" s="25" t="s">
        <v>2386</v>
      </c>
      <c r="L1606" s="241"/>
      <c r="M1606" s="241"/>
      <c r="N1606" s="241"/>
    </row>
    <row r="1607" spans="1:14" s="236" customFormat="1" ht="12.75">
      <c r="A1607" s="25">
        <v>65</v>
      </c>
      <c r="B1607" s="25" t="s">
        <v>1789</v>
      </c>
      <c r="C1607" s="317" t="s">
        <v>2273</v>
      </c>
      <c r="D1607" s="25" t="s">
        <v>1211</v>
      </c>
      <c r="E1607" s="366" t="s">
        <v>656</v>
      </c>
      <c r="F1607" s="42">
        <v>36724</v>
      </c>
      <c r="G1607" s="372">
        <v>36724</v>
      </c>
      <c r="H1607" s="41">
        <v>0</v>
      </c>
      <c r="I1607" s="662">
        <v>65</v>
      </c>
      <c r="J1607" s="25" t="s">
        <v>133</v>
      </c>
      <c r="K1607" s="25" t="s">
        <v>2386</v>
      </c>
      <c r="L1607" s="241"/>
      <c r="M1607" s="241"/>
      <c r="N1607" s="241"/>
    </row>
    <row r="1608" spans="1:14" s="236" customFormat="1" ht="12.75">
      <c r="A1608" s="25">
        <v>66</v>
      </c>
      <c r="B1608" s="25" t="s">
        <v>1790</v>
      </c>
      <c r="C1608" s="317" t="s">
        <v>2274</v>
      </c>
      <c r="D1608" s="25" t="s">
        <v>1211</v>
      </c>
      <c r="E1608" s="366" t="s">
        <v>657</v>
      </c>
      <c r="F1608" s="42">
        <v>45800</v>
      </c>
      <c r="G1608" s="372">
        <v>45800</v>
      </c>
      <c r="H1608" s="41">
        <v>0</v>
      </c>
      <c r="I1608" s="662">
        <v>66</v>
      </c>
      <c r="J1608" s="25" t="s">
        <v>133</v>
      </c>
      <c r="K1608" s="25" t="s">
        <v>2386</v>
      </c>
      <c r="L1608" s="241"/>
      <c r="M1608" s="241"/>
      <c r="N1608" s="241"/>
    </row>
    <row r="1609" spans="1:14" s="236" customFormat="1" ht="12.75">
      <c r="A1609" s="25">
        <v>67</v>
      </c>
      <c r="B1609" s="26" t="s">
        <v>537</v>
      </c>
      <c r="C1609" s="46" t="s">
        <v>90</v>
      </c>
      <c r="D1609" s="25" t="s">
        <v>1211</v>
      </c>
      <c r="E1609" s="317">
        <v>110109296</v>
      </c>
      <c r="F1609" s="42">
        <v>12963</v>
      </c>
      <c r="G1609" s="373">
        <v>12963</v>
      </c>
      <c r="H1609" s="41">
        <v>0</v>
      </c>
      <c r="I1609" s="662">
        <v>67</v>
      </c>
      <c r="J1609" s="25" t="s">
        <v>133</v>
      </c>
      <c r="K1609" s="25" t="s">
        <v>2386</v>
      </c>
      <c r="L1609" s="241"/>
      <c r="M1609" s="241"/>
      <c r="N1609" s="241"/>
    </row>
    <row r="1610" spans="1:14" s="236" customFormat="1" ht="12.75">
      <c r="A1610" s="25">
        <v>68</v>
      </c>
      <c r="B1610" s="26" t="s">
        <v>538</v>
      </c>
      <c r="C1610" s="317" t="s">
        <v>91</v>
      </c>
      <c r="D1610" s="25" t="s">
        <v>1211</v>
      </c>
      <c r="E1610" s="317">
        <v>110109300</v>
      </c>
      <c r="F1610" s="42">
        <v>15780</v>
      </c>
      <c r="G1610" s="373">
        <v>15780</v>
      </c>
      <c r="H1610" s="41">
        <v>0</v>
      </c>
      <c r="I1610" s="662">
        <v>68</v>
      </c>
      <c r="J1610" s="25" t="s">
        <v>133</v>
      </c>
      <c r="K1610" s="25" t="s">
        <v>2386</v>
      </c>
      <c r="L1610" s="241"/>
      <c r="M1610" s="241"/>
      <c r="N1610" s="241"/>
    </row>
    <row r="1611" spans="1:14" s="236" customFormat="1" ht="12.75">
      <c r="A1611" s="25">
        <v>69</v>
      </c>
      <c r="B1611" s="25" t="s">
        <v>539</v>
      </c>
      <c r="C1611" s="46" t="s">
        <v>1722</v>
      </c>
      <c r="D1611" s="25" t="s">
        <v>1211</v>
      </c>
      <c r="E1611" s="317">
        <v>110109311</v>
      </c>
      <c r="F1611" s="42">
        <v>14960</v>
      </c>
      <c r="G1611" s="373">
        <v>14960</v>
      </c>
      <c r="H1611" s="41">
        <v>0</v>
      </c>
      <c r="I1611" s="662">
        <v>69</v>
      </c>
      <c r="J1611" s="25" t="s">
        <v>133</v>
      </c>
      <c r="K1611" s="25" t="s">
        <v>2386</v>
      </c>
      <c r="L1611" s="241"/>
      <c r="M1611" s="241"/>
      <c r="N1611" s="241"/>
    </row>
    <row r="1612" spans="1:14" s="236" customFormat="1" ht="12.75">
      <c r="A1612" s="25">
        <v>70</v>
      </c>
      <c r="B1612" s="25" t="s">
        <v>540</v>
      </c>
      <c r="C1612" s="317" t="s">
        <v>927</v>
      </c>
      <c r="D1612" s="25" t="s">
        <v>1211</v>
      </c>
      <c r="E1612" s="317">
        <v>110109312</v>
      </c>
      <c r="F1612" s="42">
        <v>14200</v>
      </c>
      <c r="G1612" s="373">
        <v>14200</v>
      </c>
      <c r="H1612" s="41">
        <v>0</v>
      </c>
      <c r="I1612" s="662">
        <v>70</v>
      </c>
      <c r="J1612" s="25" t="s">
        <v>133</v>
      </c>
      <c r="K1612" s="25" t="s">
        <v>2386</v>
      </c>
      <c r="L1612" s="241"/>
      <c r="M1612" s="241"/>
      <c r="N1612" s="241"/>
    </row>
    <row r="1613" spans="1:14" s="236" customFormat="1" ht="12.75">
      <c r="A1613" s="25">
        <v>71</v>
      </c>
      <c r="B1613" s="25" t="s">
        <v>541</v>
      </c>
      <c r="C1613" s="46" t="s">
        <v>1891</v>
      </c>
      <c r="D1613" s="25" t="s">
        <v>1211</v>
      </c>
      <c r="E1613" s="317">
        <v>110109323</v>
      </c>
      <c r="F1613" s="42">
        <v>10331.16</v>
      </c>
      <c r="G1613" s="373">
        <v>10331.16</v>
      </c>
      <c r="H1613" s="41">
        <v>0</v>
      </c>
      <c r="I1613" s="662">
        <v>71</v>
      </c>
      <c r="J1613" s="25" t="s">
        <v>133</v>
      </c>
      <c r="K1613" s="25" t="s">
        <v>2386</v>
      </c>
      <c r="L1613" s="241"/>
      <c r="M1613" s="241"/>
      <c r="N1613" s="241"/>
    </row>
    <row r="1614" spans="1:14" s="236" customFormat="1" ht="12.75">
      <c r="A1614" s="25">
        <v>72</v>
      </c>
      <c r="B1614" s="25" t="s">
        <v>542</v>
      </c>
      <c r="C1614" s="317" t="s">
        <v>1892</v>
      </c>
      <c r="D1614" s="25" t="s">
        <v>1211</v>
      </c>
      <c r="E1614" s="317">
        <v>110109324</v>
      </c>
      <c r="F1614" s="42">
        <v>32276</v>
      </c>
      <c r="G1614" s="373">
        <v>32276</v>
      </c>
      <c r="H1614" s="41">
        <v>0</v>
      </c>
      <c r="I1614" s="662">
        <v>72</v>
      </c>
      <c r="J1614" s="25" t="s">
        <v>133</v>
      </c>
      <c r="K1614" s="25" t="s">
        <v>2386</v>
      </c>
      <c r="L1614" s="241"/>
      <c r="M1614" s="241"/>
      <c r="N1614" s="241"/>
    </row>
    <row r="1615" spans="1:14" s="236" customFormat="1" ht="12.75">
      <c r="A1615" s="25">
        <v>73</v>
      </c>
      <c r="B1615" s="25" t="s">
        <v>2128</v>
      </c>
      <c r="C1615" s="317" t="s">
        <v>1452</v>
      </c>
      <c r="D1615" s="25" t="s">
        <v>1211</v>
      </c>
      <c r="E1615" s="317">
        <v>110109375</v>
      </c>
      <c r="F1615" s="42">
        <v>12607</v>
      </c>
      <c r="G1615" s="374">
        <v>12607</v>
      </c>
      <c r="H1615" s="41">
        <v>0</v>
      </c>
      <c r="I1615" s="662">
        <v>73</v>
      </c>
      <c r="J1615" s="25" t="s">
        <v>133</v>
      </c>
      <c r="K1615" s="25" t="s">
        <v>2386</v>
      </c>
      <c r="L1615" s="241"/>
      <c r="M1615" s="241"/>
      <c r="N1615" s="241"/>
    </row>
    <row r="1616" spans="1:14" s="236" customFormat="1" ht="12.75">
      <c r="A1616" s="25">
        <v>74</v>
      </c>
      <c r="B1616" s="25" t="s">
        <v>2129</v>
      </c>
      <c r="C1616" s="317" t="s">
        <v>1453</v>
      </c>
      <c r="D1616" s="25" t="s">
        <v>1211</v>
      </c>
      <c r="E1616" s="317">
        <v>110109376</v>
      </c>
      <c r="F1616" s="42">
        <v>12607</v>
      </c>
      <c r="G1616" s="374">
        <v>12607</v>
      </c>
      <c r="H1616" s="41">
        <v>0</v>
      </c>
      <c r="I1616" s="662">
        <v>74</v>
      </c>
      <c r="J1616" s="25" t="s">
        <v>133</v>
      </c>
      <c r="K1616" s="25" t="s">
        <v>2386</v>
      </c>
      <c r="L1616" s="241"/>
      <c r="M1616" s="241"/>
      <c r="N1616" s="241"/>
    </row>
    <row r="1617" spans="1:14" s="236" customFormat="1" ht="12.75">
      <c r="A1617" s="25">
        <v>75</v>
      </c>
      <c r="B1617" s="25" t="s">
        <v>2130</v>
      </c>
      <c r="C1617" s="46" t="s">
        <v>1454</v>
      </c>
      <c r="D1617" s="25" t="s">
        <v>1211</v>
      </c>
      <c r="E1617" s="317">
        <v>110109380</v>
      </c>
      <c r="F1617" s="42">
        <v>19200</v>
      </c>
      <c r="G1617" s="374">
        <v>19200</v>
      </c>
      <c r="H1617" s="41">
        <v>0</v>
      </c>
      <c r="I1617" s="662">
        <v>75</v>
      </c>
      <c r="J1617" s="25" t="s">
        <v>133</v>
      </c>
      <c r="K1617" s="25" t="s">
        <v>2386</v>
      </c>
      <c r="L1617" s="241"/>
      <c r="M1617" s="241"/>
      <c r="N1617" s="241"/>
    </row>
    <row r="1618" spans="1:14" s="236" customFormat="1" ht="12.75">
      <c r="A1618" s="25">
        <v>76</v>
      </c>
      <c r="B1618" s="26" t="s">
        <v>2190</v>
      </c>
      <c r="C1618" s="317" t="s">
        <v>1762</v>
      </c>
      <c r="D1618" s="25" t="s">
        <v>1211</v>
      </c>
      <c r="E1618" s="46">
        <v>110109404</v>
      </c>
      <c r="F1618" s="42">
        <v>19000</v>
      </c>
      <c r="G1618" s="70">
        <v>19000</v>
      </c>
      <c r="H1618" s="41">
        <v>0</v>
      </c>
      <c r="I1618" s="662">
        <v>76</v>
      </c>
      <c r="J1618" s="25" t="s">
        <v>133</v>
      </c>
      <c r="K1618" s="25" t="s">
        <v>2386</v>
      </c>
      <c r="L1618" s="241"/>
      <c r="M1618" s="241"/>
      <c r="N1618" s="241"/>
    </row>
    <row r="1619" spans="1:14" s="236" customFormat="1" ht="12.75">
      <c r="A1619" s="25">
        <v>77</v>
      </c>
      <c r="B1619" s="25" t="s">
        <v>1241</v>
      </c>
      <c r="C1619" s="317" t="s">
        <v>1763</v>
      </c>
      <c r="D1619" s="25" t="s">
        <v>1211</v>
      </c>
      <c r="E1619" s="26">
        <v>110109414</v>
      </c>
      <c r="F1619" s="42">
        <v>15350</v>
      </c>
      <c r="G1619" s="71">
        <v>15350</v>
      </c>
      <c r="H1619" s="41">
        <v>0</v>
      </c>
      <c r="I1619" s="662">
        <v>77</v>
      </c>
      <c r="J1619" s="25" t="s">
        <v>133</v>
      </c>
      <c r="K1619" s="25" t="s">
        <v>2386</v>
      </c>
      <c r="L1619" s="241"/>
      <c r="M1619" s="241"/>
      <c r="N1619" s="241"/>
    </row>
    <row r="1620" spans="1:14" s="236" customFormat="1" ht="12.75">
      <c r="A1620" s="25">
        <v>78</v>
      </c>
      <c r="B1620" s="25" t="s">
        <v>2191</v>
      </c>
      <c r="C1620" s="317" t="s">
        <v>1764</v>
      </c>
      <c r="D1620" s="25" t="s">
        <v>1211</v>
      </c>
      <c r="E1620" s="46">
        <v>110104117</v>
      </c>
      <c r="F1620" s="42">
        <v>26469.84</v>
      </c>
      <c r="G1620" s="70">
        <v>26469.84</v>
      </c>
      <c r="H1620" s="41">
        <v>0</v>
      </c>
      <c r="I1620" s="662">
        <v>78</v>
      </c>
      <c r="J1620" s="25" t="s">
        <v>133</v>
      </c>
      <c r="K1620" s="25" t="s">
        <v>2386</v>
      </c>
      <c r="L1620" s="241"/>
      <c r="M1620" s="241"/>
      <c r="N1620" s="241"/>
    </row>
    <row r="1621" spans="1:14" s="236" customFormat="1" ht="12.75">
      <c r="A1621" s="25">
        <v>79</v>
      </c>
      <c r="B1621" s="25" t="s">
        <v>2192</v>
      </c>
      <c r="C1621" s="317" t="s">
        <v>1765</v>
      </c>
      <c r="D1621" s="25" t="s">
        <v>1211</v>
      </c>
      <c r="E1621" s="46">
        <v>110104118</v>
      </c>
      <c r="F1621" s="42">
        <v>18198.86</v>
      </c>
      <c r="G1621" s="70">
        <v>18198.86</v>
      </c>
      <c r="H1621" s="41">
        <v>0</v>
      </c>
      <c r="I1621" s="662">
        <v>79</v>
      </c>
      <c r="J1621" s="25" t="s">
        <v>133</v>
      </c>
      <c r="K1621" s="25" t="s">
        <v>2386</v>
      </c>
      <c r="L1621" s="241"/>
      <c r="M1621" s="241"/>
      <c r="N1621" s="241"/>
    </row>
    <row r="1622" spans="1:14" s="236" customFormat="1" ht="12.75">
      <c r="A1622" s="25">
        <v>80</v>
      </c>
      <c r="B1622" s="25" t="s">
        <v>2193</v>
      </c>
      <c r="C1622" s="317" t="s">
        <v>1765</v>
      </c>
      <c r="D1622" s="25" t="s">
        <v>1211</v>
      </c>
      <c r="E1622" s="46">
        <v>110104119</v>
      </c>
      <c r="F1622" s="42">
        <v>18198.86</v>
      </c>
      <c r="G1622" s="70">
        <v>18198.86</v>
      </c>
      <c r="H1622" s="41">
        <v>0</v>
      </c>
      <c r="I1622" s="662">
        <v>80</v>
      </c>
      <c r="J1622" s="25" t="s">
        <v>133</v>
      </c>
      <c r="K1622" s="25" t="s">
        <v>2386</v>
      </c>
      <c r="L1622" s="241"/>
      <c r="M1622" s="241"/>
      <c r="N1622" s="241"/>
    </row>
    <row r="1623" spans="1:14" s="236" customFormat="1" ht="12.75">
      <c r="A1623" s="25">
        <v>81</v>
      </c>
      <c r="B1623" s="25" t="s">
        <v>2194</v>
      </c>
      <c r="C1623" s="317" t="s">
        <v>1765</v>
      </c>
      <c r="D1623" s="25" t="s">
        <v>1211</v>
      </c>
      <c r="E1623" s="46">
        <v>110104120</v>
      </c>
      <c r="F1623" s="42">
        <v>18198.86</v>
      </c>
      <c r="G1623" s="70">
        <v>18198.86</v>
      </c>
      <c r="H1623" s="41">
        <v>0</v>
      </c>
      <c r="I1623" s="662">
        <v>81</v>
      </c>
      <c r="J1623" s="25" t="s">
        <v>133</v>
      </c>
      <c r="K1623" s="25" t="s">
        <v>2386</v>
      </c>
      <c r="L1623" s="241"/>
      <c r="M1623" s="241"/>
      <c r="N1623" s="241"/>
    </row>
    <row r="1624" spans="1:14" s="236" customFormat="1" ht="12.75">
      <c r="A1624" s="25">
        <v>82</v>
      </c>
      <c r="B1624" s="25" t="s">
        <v>2195</v>
      </c>
      <c r="C1624" s="317" t="s">
        <v>1765</v>
      </c>
      <c r="D1624" s="25" t="s">
        <v>1211</v>
      </c>
      <c r="E1624" s="46">
        <v>110104121</v>
      </c>
      <c r="F1624" s="42">
        <v>18198.86</v>
      </c>
      <c r="G1624" s="70">
        <v>18198.86</v>
      </c>
      <c r="H1624" s="41">
        <v>0</v>
      </c>
      <c r="I1624" s="662">
        <v>82</v>
      </c>
      <c r="J1624" s="25" t="s">
        <v>133</v>
      </c>
      <c r="K1624" s="25" t="s">
        <v>2386</v>
      </c>
      <c r="L1624" s="241"/>
      <c r="M1624" s="241"/>
      <c r="N1624" s="241"/>
    </row>
    <row r="1625" spans="1:14" s="236" customFormat="1" ht="12.75">
      <c r="A1625" s="25">
        <v>83</v>
      </c>
      <c r="B1625" s="25" t="s">
        <v>2196</v>
      </c>
      <c r="C1625" s="317" t="s">
        <v>1765</v>
      </c>
      <c r="D1625" s="25" t="s">
        <v>1211</v>
      </c>
      <c r="E1625" s="46">
        <v>110104122</v>
      </c>
      <c r="F1625" s="42">
        <v>18198.86</v>
      </c>
      <c r="G1625" s="70">
        <v>18198.86</v>
      </c>
      <c r="H1625" s="41">
        <v>0</v>
      </c>
      <c r="I1625" s="662">
        <v>83</v>
      </c>
      <c r="J1625" s="25" t="s">
        <v>133</v>
      </c>
      <c r="K1625" s="25" t="s">
        <v>2386</v>
      </c>
      <c r="L1625" s="241"/>
      <c r="M1625" s="241"/>
      <c r="N1625" s="241"/>
    </row>
    <row r="1626" spans="1:14" s="236" customFormat="1" ht="12.75">
      <c r="A1626" s="25">
        <v>84</v>
      </c>
      <c r="B1626" s="25" t="s">
        <v>2197</v>
      </c>
      <c r="C1626" s="317" t="s">
        <v>1765</v>
      </c>
      <c r="D1626" s="25" t="s">
        <v>1211</v>
      </c>
      <c r="E1626" s="46">
        <v>110104123</v>
      </c>
      <c r="F1626" s="42">
        <v>18198.86</v>
      </c>
      <c r="G1626" s="70">
        <v>18198.86</v>
      </c>
      <c r="H1626" s="41">
        <v>0</v>
      </c>
      <c r="I1626" s="662">
        <v>84</v>
      </c>
      <c r="J1626" s="25" t="s">
        <v>133</v>
      </c>
      <c r="K1626" s="25" t="s">
        <v>2386</v>
      </c>
      <c r="L1626" s="241"/>
      <c r="M1626" s="241"/>
      <c r="N1626" s="241"/>
    </row>
    <row r="1627" spans="1:14" s="236" customFormat="1" ht="12.75">
      <c r="A1627" s="25">
        <v>85</v>
      </c>
      <c r="B1627" s="25" t="s">
        <v>2198</v>
      </c>
      <c r="C1627" s="317" t="s">
        <v>1765</v>
      </c>
      <c r="D1627" s="25" t="s">
        <v>1211</v>
      </c>
      <c r="E1627" s="46">
        <v>110104124</v>
      </c>
      <c r="F1627" s="42">
        <v>18198.86</v>
      </c>
      <c r="G1627" s="70">
        <v>18198.86</v>
      </c>
      <c r="H1627" s="41">
        <v>0</v>
      </c>
      <c r="I1627" s="662">
        <v>85</v>
      </c>
      <c r="J1627" s="25" t="s">
        <v>133</v>
      </c>
      <c r="K1627" s="25" t="s">
        <v>2386</v>
      </c>
      <c r="L1627" s="241"/>
      <c r="M1627" s="241"/>
      <c r="N1627" s="241"/>
    </row>
    <row r="1628" spans="1:14" s="236" customFormat="1" ht="12.75">
      <c r="A1628" s="25">
        <v>86</v>
      </c>
      <c r="B1628" s="26" t="s">
        <v>2199</v>
      </c>
      <c r="C1628" s="317" t="s">
        <v>1765</v>
      </c>
      <c r="D1628" s="25" t="s">
        <v>1211</v>
      </c>
      <c r="E1628" s="46">
        <v>110104125</v>
      </c>
      <c r="F1628" s="42">
        <v>18198.86</v>
      </c>
      <c r="G1628" s="70">
        <v>18198.86</v>
      </c>
      <c r="H1628" s="41">
        <v>0</v>
      </c>
      <c r="I1628" s="662">
        <v>86</v>
      </c>
      <c r="J1628" s="25" t="s">
        <v>133</v>
      </c>
      <c r="K1628" s="25" t="s">
        <v>2386</v>
      </c>
      <c r="L1628" s="241"/>
      <c r="M1628" s="241"/>
      <c r="N1628" s="241"/>
    </row>
    <row r="1629" spans="1:14" s="236" customFormat="1" ht="12.75">
      <c r="A1629" s="25">
        <v>87</v>
      </c>
      <c r="B1629" s="25" t="s">
        <v>2200</v>
      </c>
      <c r="C1629" s="317" t="s">
        <v>1765</v>
      </c>
      <c r="D1629" s="25" t="s">
        <v>1211</v>
      </c>
      <c r="E1629" s="46">
        <v>110104126</v>
      </c>
      <c r="F1629" s="42">
        <v>18198.86</v>
      </c>
      <c r="G1629" s="70">
        <v>18198.86</v>
      </c>
      <c r="H1629" s="41">
        <v>0</v>
      </c>
      <c r="I1629" s="662">
        <v>87</v>
      </c>
      <c r="J1629" s="25" t="s">
        <v>133</v>
      </c>
      <c r="K1629" s="25" t="s">
        <v>2386</v>
      </c>
      <c r="L1629" s="241"/>
      <c r="M1629" s="241"/>
      <c r="N1629" s="241"/>
    </row>
    <row r="1630" spans="1:14" s="236" customFormat="1" ht="12.75">
      <c r="A1630" s="25">
        <v>88</v>
      </c>
      <c r="B1630" s="25" t="s">
        <v>2201</v>
      </c>
      <c r="C1630" s="317" t="s">
        <v>1765</v>
      </c>
      <c r="D1630" s="25" t="s">
        <v>1211</v>
      </c>
      <c r="E1630" s="317">
        <v>110104127</v>
      </c>
      <c r="F1630" s="42">
        <v>18198.86</v>
      </c>
      <c r="G1630" s="70">
        <v>18198.86</v>
      </c>
      <c r="H1630" s="41">
        <v>0</v>
      </c>
      <c r="I1630" s="662">
        <v>88</v>
      </c>
      <c r="J1630" s="25" t="s">
        <v>133</v>
      </c>
      <c r="K1630" s="25" t="s">
        <v>2386</v>
      </c>
      <c r="L1630" s="241"/>
      <c r="M1630" s="241"/>
      <c r="N1630" s="241"/>
    </row>
    <row r="1631" spans="1:14" s="236" customFormat="1" ht="12.75">
      <c r="A1631" s="25">
        <v>89</v>
      </c>
      <c r="B1631" s="25" t="s">
        <v>2202</v>
      </c>
      <c r="C1631" s="317" t="s">
        <v>1766</v>
      </c>
      <c r="D1631" s="25" t="s">
        <v>1211</v>
      </c>
      <c r="E1631" s="46">
        <v>110104128</v>
      </c>
      <c r="F1631" s="42">
        <v>11600.3</v>
      </c>
      <c r="G1631" s="70">
        <v>11600.3</v>
      </c>
      <c r="H1631" s="41">
        <v>0</v>
      </c>
      <c r="I1631" s="662">
        <v>89</v>
      </c>
      <c r="J1631" s="25" t="s">
        <v>133</v>
      </c>
      <c r="K1631" s="25" t="s">
        <v>2386</v>
      </c>
      <c r="L1631" s="241"/>
      <c r="M1631" s="241"/>
      <c r="N1631" s="241"/>
    </row>
    <row r="1632" spans="1:14" s="236" customFormat="1" ht="12.75">
      <c r="A1632" s="25">
        <v>90</v>
      </c>
      <c r="B1632" s="25" t="s">
        <v>2203</v>
      </c>
      <c r="C1632" s="317" t="s">
        <v>2574</v>
      </c>
      <c r="D1632" s="25" t="s">
        <v>1211</v>
      </c>
      <c r="E1632" s="46">
        <v>110104129</v>
      </c>
      <c r="F1632" s="42">
        <v>20252.98</v>
      </c>
      <c r="G1632" s="70">
        <v>20252.98</v>
      </c>
      <c r="H1632" s="41">
        <v>0</v>
      </c>
      <c r="I1632" s="662">
        <v>90</v>
      </c>
      <c r="J1632" s="25" t="s">
        <v>133</v>
      </c>
      <c r="K1632" s="25" t="s">
        <v>2386</v>
      </c>
      <c r="L1632" s="241"/>
      <c r="M1632" s="241"/>
      <c r="N1632" s="241"/>
    </row>
    <row r="1633" spans="1:14" s="236" customFormat="1" ht="12.75">
      <c r="A1633" s="25">
        <v>91</v>
      </c>
      <c r="B1633" s="25" t="s">
        <v>1311</v>
      </c>
      <c r="C1633" s="317" t="s">
        <v>259</v>
      </c>
      <c r="D1633" s="25" t="s">
        <v>1211</v>
      </c>
      <c r="E1633" s="46">
        <v>110104130</v>
      </c>
      <c r="F1633" s="42">
        <v>26112.03</v>
      </c>
      <c r="G1633" s="70">
        <v>26112.03</v>
      </c>
      <c r="H1633" s="41">
        <v>0</v>
      </c>
      <c r="I1633" s="662">
        <v>91</v>
      </c>
      <c r="J1633" s="25" t="s">
        <v>133</v>
      </c>
      <c r="K1633" s="25" t="s">
        <v>2386</v>
      </c>
      <c r="L1633" s="241"/>
      <c r="M1633" s="241"/>
      <c r="N1633" s="241"/>
    </row>
    <row r="1634" spans="1:14" s="236" customFormat="1" ht="12.75">
      <c r="A1634" s="25">
        <v>92</v>
      </c>
      <c r="B1634" s="25" t="s">
        <v>1312</v>
      </c>
      <c r="C1634" s="317" t="s">
        <v>259</v>
      </c>
      <c r="D1634" s="25" t="s">
        <v>1211</v>
      </c>
      <c r="E1634" s="46">
        <v>110104131</v>
      </c>
      <c r="F1634" s="42">
        <v>26112.03</v>
      </c>
      <c r="G1634" s="70">
        <v>26112.03</v>
      </c>
      <c r="H1634" s="41">
        <v>0</v>
      </c>
      <c r="I1634" s="662">
        <v>92</v>
      </c>
      <c r="J1634" s="25" t="s">
        <v>133</v>
      </c>
      <c r="K1634" s="25" t="s">
        <v>2386</v>
      </c>
      <c r="L1634" s="241"/>
      <c r="M1634" s="241"/>
      <c r="N1634" s="241"/>
    </row>
    <row r="1635" spans="1:14" s="236" customFormat="1" ht="12.75">
      <c r="A1635" s="25">
        <v>93</v>
      </c>
      <c r="B1635" s="25" t="s">
        <v>1313</v>
      </c>
      <c r="C1635" s="317" t="s">
        <v>259</v>
      </c>
      <c r="D1635" s="25" t="s">
        <v>1211</v>
      </c>
      <c r="E1635" s="46">
        <v>110104132</v>
      </c>
      <c r="F1635" s="42">
        <v>26112.03</v>
      </c>
      <c r="G1635" s="70">
        <v>26112.03</v>
      </c>
      <c r="H1635" s="41">
        <v>0</v>
      </c>
      <c r="I1635" s="662">
        <v>93</v>
      </c>
      <c r="J1635" s="25" t="s">
        <v>133</v>
      </c>
      <c r="K1635" s="25" t="s">
        <v>2386</v>
      </c>
      <c r="L1635" s="241"/>
      <c r="M1635" s="241"/>
      <c r="N1635" s="241"/>
    </row>
    <row r="1636" spans="1:14" s="236" customFormat="1" ht="12.75">
      <c r="A1636" s="25">
        <v>94</v>
      </c>
      <c r="B1636" s="25" t="s">
        <v>1314</v>
      </c>
      <c r="C1636" s="317" t="s">
        <v>259</v>
      </c>
      <c r="D1636" s="25" t="s">
        <v>1211</v>
      </c>
      <c r="E1636" s="46">
        <v>110104133</v>
      </c>
      <c r="F1636" s="42">
        <v>26112.03</v>
      </c>
      <c r="G1636" s="70">
        <v>26112.03</v>
      </c>
      <c r="H1636" s="41">
        <v>0</v>
      </c>
      <c r="I1636" s="662">
        <v>94</v>
      </c>
      <c r="J1636" s="25" t="s">
        <v>133</v>
      </c>
      <c r="K1636" s="25" t="s">
        <v>2386</v>
      </c>
      <c r="L1636" s="241"/>
      <c r="M1636" s="241"/>
      <c r="N1636" s="241"/>
    </row>
    <row r="1637" spans="1:14" s="236" customFormat="1" ht="12.75">
      <c r="A1637" s="25">
        <v>95</v>
      </c>
      <c r="B1637" s="25" t="s">
        <v>1315</v>
      </c>
      <c r="C1637" s="317" t="s">
        <v>259</v>
      </c>
      <c r="D1637" s="25" t="s">
        <v>1211</v>
      </c>
      <c r="E1637" s="317">
        <v>110104134</v>
      </c>
      <c r="F1637" s="42">
        <v>26112.03</v>
      </c>
      <c r="G1637" s="70">
        <v>26112.03</v>
      </c>
      <c r="H1637" s="41">
        <v>0</v>
      </c>
      <c r="I1637" s="662">
        <v>95</v>
      </c>
      <c r="J1637" s="25" t="s">
        <v>133</v>
      </c>
      <c r="K1637" s="25" t="s">
        <v>2386</v>
      </c>
      <c r="L1637" s="241"/>
      <c r="M1637" s="241"/>
      <c r="N1637" s="241"/>
    </row>
    <row r="1638" spans="1:14" s="236" customFormat="1" ht="12.75">
      <c r="A1638" s="25">
        <v>96</v>
      </c>
      <c r="B1638" s="25" t="s">
        <v>1316</v>
      </c>
      <c r="C1638" s="317" t="s">
        <v>1767</v>
      </c>
      <c r="D1638" s="25" t="s">
        <v>1211</v>
      </c>
      <c r="E1638" s="317">
        <v>210109043</v>
      </c>
      <c r="F1638" s="42">
        <v>28000</v>
      </c>
      <c r="G1638" s="70">
        <v>28000</v>
      </c>
      <c r="H1638" s="41">
        <v>0</v>
      </c>
      <c r="I1638" s="662">
        <v>96</v>
      </c>
      <c r="J1638" s="25" t="s">
        <v>133</v>
      </c>
      <c r="K1638" s="25" t="s">
        <v>2386</v>
      </c>
      <c r="L1638" s="241"/>
      <c r="M1638" s="241"/>
      <c r="N1638" s="241"/>
    </row>
    <row r="1639" spans="1:14" s="236" customFormat="1" ht="12.75">
      <c r="A1639" s="25">
        <v>97</v>
      </c>
      <c r="B1639" s="25" t="s">
        <v>1317</v>
      </c>
      <c r="C1639" s="317" t="s">
        <v>1768</v>
      </c>
      <c r="D1639" s="25" t="s">
        <v>1211</v>
      </c>
      <c r="E1639" s="317">
        <v>10124135</v>
      </c>
      <c r="F1639" s="42">
        <v>18500</v>
      </c>
      <c r="G1639" s="70">
        <v>18500</v>
      </c>
      <c r="H1639" s="41">
        <v>0</v>
      </c>
      <c r="I1639" s="662">
        <v>97</v>
      </c>
      <c r="J1639" s="25" t="s">
        <v>133</v>
      </c>
      <c r="K1639" s="25" t="s">
        <v>2386</v>
      </c>
      <c r="L1639" s="241"/>
      <c r="M1639" s="241"/>
      <c r="N1639" s="241"/>
    </row>
    <row r="1640" spans="1:14" s="236" customFormat="1" ht="12.75">
      <c r="A1640" s="25">
        <v>98</v>
      </c>
      <c r="B1640" s="25" t="s">
        <v>1318</v>
      </c>
      <c r="C1640" s="317" t="s">
        <v>1769</v>
      </c>
      <c r="D1640" s="25" t="s">
        <v>1211</v>
      </c>
      <c r="E1640" s="317">
        <v>10128474</v>
      </c>
      <c r="F1640" s="42">
        <v>13250</v>
      </c>
      <c r="G1640" s="70">
        <v>13250</v>
      </c>
      <c r="H1640" s="41">
        <v>0</v>
      </c>
      <c r="I1640" s="662">
        <v>98</v>
      </c>
      <c r="J1640" s="25" t="s">
        <v>133</v>
      </c>
      <c r="K1640" s="25" t="s">
        <v>2386</v>
      </c>
      <c r="L1640" s="241"/>
      <c r="M1640" s="241"/>
      <c r="N1640" s="241"/>
    </row>
    <row r="1641" spans="1:14" s="440" customFormat="1" ht="12.75">
      <c r="A1641" s="25">
        <v>99</v>
      </c>
      <c r="B1641" s="272" t="s">
        <v>1319</v>
      </c>
      <c r="C1641" s="505" t="s">
        <v>1770</v>
      </c>
      <c r="D1641" s="272" t="s">
        <v>1211</v>
      </c>
      <c r="E1641" s="505"/>
      <c r="F1641" s="704">
        <v>12600</v>
      </c>
      <c r="G1641" s="705">
        <v>12600</v>
      </c>
      <c r="H1641" s="469">
        <v>0</v>
      </c>
      <c r="I1641" s="667">
        <v>99</v>
      </c>
      <c r="J1641" s="272" t="s">
        <v>133</v>
      </c>
      <c r="K1641" s="272" t="s">
        <v>2386</v>
      </c>
      <c r="L1641" s="467"/>
      <c r="M1641" s="467"/>
      <c r="N1641" s="467"/>
    </row>
    <row r="1642" spans="1:14" s="236" customFormat="1" ht="25.5">
      <c r="A1642" s="25">
        <v>100</v>
      </c>
      <c r="B1642" s="26" t="s">
        <v>1320</v>
      </c>
      <c r="C1642" s="317" t="s">
        <v>289</v>
      </c>
      <c r="D1642" s="25" t="s">
        <v>1211</v>
      </c>
      <c r="E1642" s="317">
        <v>10124138</v>
      </c>
      <c r="F1642" s="42">
        <v>90000</v>
      </c>
      <c r="G1642" s="70">
        <v>30000</v>
      </c>
      <c r="H1642" s="41">
        <v>60000</v>
      </c>
      <c r="I1642" s="662">
        <v>100</v>
      </c>
      <c r="J1642" s="25" t="s">
        <v>133</v>
      </c>
      <c r="K1642" s="25" t="s">
        <v>2386</v>
      </c>
      <c r="L1642" s="241"/>
      <c r="M1642" s="241"/>
      <c r="N1642" s="241"/>
    </row>
    <row r="1643" spans="1:14" s="236" customFormat="1" ht="12.75">
      <c r="A1643" s="25">
        <v>101</v>
      </c>
      <c r="B1643" s="26" t="s">
        <v>1321</v>
      </c>
      <c r="C1643" s="317" t="s">
        <v>290</v>
      </c>
      <c r="D1643" s="25" t="s">
        <v>1211</v>
      </c>
      <c r="E1643" s="317">
        <v>10124139</v>
      </c>
      <c r="F1643" s="42">
        <v>450000</v>
      </c>
      <c r="G1643" s="70">
        <v>150000</v>
      </c>
      <c r="H1643" s="41">
        <v>300000</v>
      </c>
      <c r="I1643" s="662">
        <v>101</v>
      </c>
      <c r="J1643" s="25" t="s">
        <v>133</v>
      </c>
      <c r="K1643" s="25" t="s">
        <v>2386</v>
      </c>
      <c r="L1643" s="241"/>
      <c r="M1643" s="241"/>
      <c r="N1643" s="241"/>
    </row>
    <row r="1644" spans="1:14" s="236" customFormat="1" ht="12.75">
      <c r="A1644" s="25">
        <v>102</v>
      </c>
      <c r="B1644" s="26" t="s">
        <v>1322</v>
      </c>
      <c r="C1644" s="317" t="s">
        <v>291</v>
      </c>
      <c r="D1644" s="25" t="s">
        <v>1211</v>
      </c>
      <c r="E1644" s="317">
        <v>10124140</v>
      </c>
      <c r="F1644" s="42">
        <v>200000</v>
      </c>
      <c r="G1644" s="70">
        <v>66666.66</v>
      </c>
      <c r="H1644" s="41">
        <v>133333.34</v>
      </c>
      <c r="I1644" s="662">
        <v>102</v>
      </c>
      <c r="J1644" s="25" t="s">
        <v>133</v>
      </c>
      <c r="K1644" s="25" t="s">
        <v>2386</v>
      </c>
      <c r="L1644" s="241"/>
      <c r="M1644" s="241"/>
      <c r="N1644" s="241"/>
    </row>
    <row r="1645" spans="1:14" s="236" customFormat="1" ht="12.75">
      <c r="A1645" s="25">
        <v>103</v>
      </c>
      <c r="B1645" s="26" t="s">
        <v>1323</v>
      </c>
      <c r="C1645" s="317" t="s">
        <v>292</v>
      </c>
      <c r="D1645" s="25" t="s">
        <v>1211</v>
      </c>
      <c r="E1645" s="317">
        <v>10124141</v>
      </c>
      <c r="F1645" s="42">
        <v>16000</v>
      </c>
      <c r="G1645" s="70">
        <v>16000</v>
      </c>
      <c r="H1645" s="41">
        <v>0</v>
      </c>
      <c r="I1645" s="662">
        <v>103</v>
      </c>
      <c r="J1645" s="25" t="s">
        <v>133</v>
      </c>
      <c r="K1645" s="25" t="s">
        <v>2386</v>
      </c>
      <c r="L1645" s="241"/>
      <c r="M1645" s="241"/>
      <c r="N1645" s="241"/>
    </row>
    <row r="1646" spans="1:14" s="243" customFormat="1" ht="12.75">
      <c r="A1646" s="25">
        <v>104</v>
      </c>
      <c r="B1646" s="65" t="s">
        <v>1324</v>
      </c>
      <c r="C1646" s="375" t="s">
        <v>292</v>
      </c>
      <c r="D1646" s="48" t="s">
        <v>1211</v>
      </c>
      <c r="E1646" s="375">
        <v>10124142</v>
      </c>
      <c r="F1646" s="42">
        <v>16000</v>
      </c>
      <c r="G1646" s="376">
        <v>16000</v>
      </c>
      <c r="H1646" s="69">
        <v>0</v>
      </c>
      <c r="I1646" s="662">
        <v>104</v>
      </c>
      <c r="J1646" s="48" t="s">
        <v>133</v>
      </c>
      <c r="K1646" s="48" t="s">
        <v>2386</v>
      </c>
      <c r="L1646" s="244"/>
      <c r="M1646" s="244"/>
      <c r="N1646" s="244"/>
    </row>
    <row r="1647" spans="1:14" s="243" customFormat="1" ht="12.75">
      <c r="A1647" s="25">
        <v>105</v>
      </c>
      <c r="B1647" s="48" t="s">
        <v>1325</v>
      </c>
      <c r="C1647" s="375" t="s">
        <v>292</v>
      </c>
      <c r="D1647" s="48" t="s">
        <v>1211</v>
      </c>
      <c r="E1647" s="375">
        <v>10124143</v>
      </c>
      <c r="F1647" s="42">
        <v>16000</v>
      </c>
      <c r="G1647" s="376">
        <v>16000</v>
      </c>
      <c r="H1647" s="69">
        <v>0</v>
      </c>
      <c r="I1647" s="662">
        <v>105</v>
      </c>
      <c r="J1647" s="48" t="s">
        <v>133</v>
      </c>
      <c r="K1647" s="48" t="s">
        <v>2386</v>
      </c>
      <c r="L1647" s="244"/>
      <c r="M1647" s="244"/>
      <c r="N1647" s="244"/>
    </row>
    <row r="1648" spans="1:14" s="243" customFormat="1" ht="12.75">
      <c r="A1648" s="25">
        <v>106</v>
      </c>
      <c r="B1648" s="48" t="s">
        <v>1326</v>
      </c>
      <c r="C1648" s="375" t="s">
        <v>292</v>
      </c>
      <c r="D1648" s="48" t="s">
        <v>1211</v>
      </c>
      <c r="E1648" s="375">
        <v>10124144</v>
      </c>
      <c r="F1648" s="42">
        <v>16000</v>
      </c>
      <c r="G1648" s="376">
        <v>16000</v>
      </c>
      <c r="H1648" s="69">
        <v>0</v>
      </c>
      <c r="I1648" s="662">
        <v>106</v>
      </c>
      <c r="J1648" s="48" t="s">
        <v>133</v>
      </c>
      <c r="K1648" s="48" t="s">
        <v>2386</v>
      </c>
      <c r="L1648" s="244"/>
      <c r="M1648" s="244"/>
      <c r="N1648" s="244"/>
    </row>
    <row r="1649" spans="1:14" s="243" customFormat="1" ht="12.75">
      <c r="A1649" s="25">
        <v>107</v>
      </c>
      <c r="B1649" s="48" t="s">
        <v>1327</v>
      </c>
      <c r="C1649" s="375" t="s">
        <v>293</v>
      </c>
      <c r="D1649" s="48" t="s">
        <v>1211</v>
      </c>
      <c r="E1649" s="375">
        <v>10124145</v>
      </c>
      <c r="F1649" s="42">
        <v>20000</v>
      </c>
      <c r="G1649" s="376">
        <v>20000</v>
      </c>
      <c r="H1649" s="69">
        <v>0</v>
      </c>
      <c r="I1649" s="662">
        <v>107</v>
      </c>
      <c r="J1649" s="48" t="s">
        <v>133</v>
      </c>
      <c r="K1649" s="48" t="s">
        <v>2386</v>
      </c>
      <c r="L1649" s="244"/>
      <c r="M1649" s="244"/>
      <c r="N1649" s="244"/>
    </row>
    <row r="1650" spans="1:14" s="243" customFormat="1" ht="12.75">
      <c r="A1650" s="25">
        <v>108</v>
      </c>
      <c r="B1650" s="48" t="s">
        <v>1328</v>
      </c>
      <c r="C1650" s="375" t="s">
        <v>293</v>
      </c>
      <c r="D1650" s="48" t="s">
        <v>1211</v>
      </c>
      <c r="E1650" s="375">
        <v>10124146</v>
      </c>
      <c r="F1650" s="42">
        <v>20000</v>
      </c>
      <c r="G1650" s="376">
        <v>20000</v>
      </c>
      <c r="H1650" s="69">
        <v>0</v>
      </c>
      <c r="I1650" s="662">
        <v>108</v>
      </c>
      <c r="J1650" s="48" t="s">
        <v>133</v>
      </c>
      <c r="K1650" s="48" t="s">
        <v>2386</v>
      </c>
      <c r="L1650" s="244"/>
      <c r="M1650" s="244"/>
      <c r="N1650" s="244"/>
    </row>
    <row r="1651" spans="1:14" s="243" customFormat="1" ht="12.75">
      <c r="A1651" s="25">
        <v>109</v>
      </c>
      <c r="B1651" s="48" t="s">
        <v>1329</v>
      </c>
      <c r="C1651" s="375" t="s">
        <v>293</v>
      </c>
      <c r="D1651" s="48" t="s">
        <v>1211</v>
      </c>
      <c r="E1651" s="375">
        <v>10124146</v>
      </c>
      <c r="F1651" s="42">
        <v>20000</v>
      </c>
      <c r="G1651" s="376">
        <v>20000</v>
      </c>
      <c r="H1651" s="69">
        <v>0</v>
      </c>
      <c r="I1651" s="662">
        <v>109</v>
      </c>
      <c r="J1651" s="48" t="s">
        <v>133</v>
      </c>
      <c r="K1651" s="48" t="s">
        <v>2386</v>
      </c>
      <c r="L1651" s="244"/>
      <c r="M1651" s="244"/>
      <c r="N1651" s="244"/>
    </row>
    <row r="1652" spans="1:14" s="243" customFormat="1" ht="12.75">
      <c r="A1652" s="25">
        <v>110</v>
      </c>
      <c r="B1652" s="48" t="s">
        <v>1330</v>
      </c>
      <c r="C1652" s="375" t="s">
        <v>293</v>
      </c>
      <c r="D1652" s="48" t="s">
        <v>1211</v>
      </c>
      <c r="E1652" s="375">
        <v>10124148</v>
      </c>
      <c r="F1652" s="42">
        <v>20000</v>
      </c>
      <c r="G1652" s="376">
        <v>20000</v>
      </c>
      <c r="H1652" s="69">
        <v>0</v>
      </c>
      <c r="I1652" s="662">
        <v>110</v>
      </c>
      <c r="J1652" s="48" t="s">
        <v>133</v>
      </c>
      <c r="K1652" s="48" t="s">
        <v>2386</v>
      </c>
      <c r="L1652" s="244"/>
      <c r="M1652" s="244"/>
      <c r="N1652" s="244"/>
    </row>
    <row r="1653" spans="1:14" s="243" customFormat="1" ht="12.75">
      <c r="A1653" s="25">
        <v>111</v>
      </c>
      <c r="B1653" s="48" t="s">
        <v>2806</v>
      </c>
      <c r="C1653" s="375" t="s">
        <v>2672</v>
      </c>
      <c r="D1653" s="48" t="s">
        <v>1211</v>
      </c>
      <c r="E1653" s="375">
        <v>10134149</v>
      </c>
      <c r="F1653" s="42">
        <v>84000</v>
      </c>
      <c r="G1653" s="376">
        <v>84000</v>
      </c>
      <c r="H1653" s="376">
        <v>0</v>
      </c>
      <c r="I1653" s="662">
        <v>111</v>
      </c>
      <c r="J1653" s="48" t="s">
        <v>133</v>
      </c>
      <c r="K1653" s="48" t="s">
        <v>2386</v>
      </c>
      <c r="L1653" s="244"/>
      <c r="M1653" s="244"/>
      <c r="N1653" s="244"/>
    </row>
    <row r="1654" spans="1:14" s="243" customFormat="1" ht="12.75">
      <c r="A1654" s="25">
        <v>112</v>
      </c>
      <c r="B1654" s="48" t="s">
        <v>2807</v>
      </c>
      <c r="C1654" s="375" t="s">
        <v>2559</v>
      </c>
      <c r="D1654" s="48" t="s">
        <v>1211</v>
      </c>
      <c r="E1654" s="375">
        <v>10134150</v>
      </c>
      <c r="F1654" s="42">
        <v>60000</v>
      </c>
      <c r="G1654" s="376">
        <v>60000</v>
      </c>
      <c r="H1654" s="376">
        <v>0</v>
      </c>
      <c r="I1654" s="662">
        <v>112</v>
      </c>
      <c r="J1654" s="48" t="s">
        <v>133</v>
      </c>
      <c r="K1654" s="48" t="s">
        <v>2386</v>
      </c>
      <c r="L1654" s="244"/>
      <c r="M1654" s="244"/>
      <c r="N1654" s="244"/>
    </row>
    <row r="1655" spans="1:14" s="243" customFormat="1" ht="12.75">
      <c r="A1655" s="25">
        <v>113</v>
      </c>
      <c r="B1655" s="48" t="s">
        <v>2808</v>
      </c>
      <c r="C1655" s="375" t="s">
        <v>293</v>
      </c>
      <c r="D1655" s="48" t="s">
        <v>1211</v>
      </c>
      <c r="E1655" s="375">
        <v>10134151</v>
      </c>
      <c r="F1655" s="42">
        <v>20000</v>
      </c>
      <c r="G1655" s="376">
        <v>20000</v>
      </c>
      <c r="H1655" s="376">
        <v>0</v>
      </c>
      <c r="I1655" s="662">
        <v>113</v>
      </c>
      <c r="J1655" s="48" t="s">
        <v>133</v>
      </c>
      <c r="K1655" s="48" t="s">
        <v>2386</v>
      </c>
      <c r="L1655" s="244"/>
      <c r="M1655" s="244"/>
      <c r="N1655" s="244"/>
    </row>
    <row r="1656" spans="1:14" s="243" customFormat="1" ht="12.75">
      <c r="A1656" s="25">
        <v>114</v>
      </c>
      <c r="B1656" s="48" t="s">
        <v>2809</v>
      </c>
      <c r="C1656" s="375" t="s">
        <v>293</v>
      </c>
      <c r="D1656" s="48" t="s">
        <v>1211</v>
      </c>
      <c r="E1656" s="375">
        <v>10134152</v>
      </c>
      <c r="F1656" s="42">
        <v>20000</v>
      </c>
      <c r="G1656" s="376">
        <v>20000</v>
      </c>
      <c r="H1656" s="376">
        <v>0</v>
      </c>
      <c r="I1656" s="662">
        <v>114</v>
      </c>
      <c r="J1656" s="48" t="s">
        <v>133</v>
      </c>
      <c r="K1656" s="48" t="s">
        <v>2386</v>
      </c>
      <c r="L1656" s="244"/>
      <c r="M1656" s="244"/>
      <c r="N1656" s="244"/>
    </row>
    <row r="1657" spans="1:14" s="243" customFormat="1" ht="12.75">
      <c r="A1657" s="25">
        <v>115</v>
      </c>
      <c r="B1657" s="48" t="s">
        <v>2810</v>
      </c>
      <c r="C1657" s="375" t="s">
        <v>2560</v>
      </c>
      <c r="D1657" s="48" t="s">
        <v>1211</v>
      </c>
      <c r="E1657" s="375">
        <v>10134153</v>
      </c>
      <c r="F1657" s="42">
        <v>17420</v>
      </c>
      <c r="G1657" s="376">
        <v>17420</v>
      </c>
      <c r="H1657" s="376">
        <v>0</v>
      </c>
      <c r="I1657" s="662">
        <v>115</v>
      </c>
      <c r="J1657" s="48" t="s">
        <v>133</v>
      </c>
      <c r="K1657" s="48" t="s">
        <v>2386</v>
      </c>
      <c r="L1657" s="244"/>
      <c r="M1657" s="244"/>
      <c r="N1657" s="244"/>
    </row>
    <row r="1658" spans="1:14" s="243" customFormat="1" ht="12.75">
      <c r="A1658" s="25">
        <v>116</v>
      </c>
      <c r="B1658" s="48" t="s">
        <v>2811</v>
      </c>
      <c r="C1658" s="375" t="s">
        <v>2560</v>
      </c>
      <c r="D1658" s="48" t="s">
        <v>1211</v>
      </c>
      <c r="E1658" s="375">
        <v>10134154</v>
      </c>
      <c r="F1658" s="42">
        <v>17420</v>
      </c>
      <c r="G1658" s="376">
        <v>17420</v>
      </c>
      <c r="H1658" s="376">
        <v>0</v>
      </c>
      <c r="I1658" s="662">
        <v>116</v>
      </c>
      <c r="J1658" s="48" t="s">
        <v>133</v>
      </c>
      <c r="K1658" s="48" t="s">
        <v>2386</v>
      </c>
      <c r="L1658" s="244"/>
      <c r="M1658" s="244"/>
      <c r="N1658" s="244"/>
    </row>
    <row r="1659" spans="1:14" s="243" customFormat="1" ht="25.5">
      <c r="A1659" s="25">
        <v>117</v>
      </c>
      <c r="B1659" s="48" t="s">
        <v>2812</v>
      </c>
      <c r="C1659" s="375" t="s">
        <v>2561</v>
      </c>
      <c r="D1659" s="48" t="s">
        <v>1211</v>
      </c>
      <c r="E1659" s="375">
        <v>10134155</v>
      </c>
      <c r="F1659" s="42">
        <v>110310.24</v>
      </c>
      <c r="G1659" s="376">
        <v>110310.24</v>
      </c>
      <c r="H1659" s="376">
        <v>0</v>
      </c>
      <c r="I1659" s="662">
        <v>117</v>
      </c>
      <c r="J1659" s="48" t="s">
        <v>133</v>
      </c>
      <c r="K1659" s="48" t="s">
        <v>2386</v>
      </c>
      <c r="L1659" s="244"/>
      <c r="M1659" s="244"/>
      <c r="N1659" s="244"/>
    </row>
    <row r="1660" spans="1:14" s="243" customFormat="1" ht="12.75">
      <c r="A1660" s="25">
        <v>118</v>
      </c>
      <c r="B1660" s="48" t="s">
        <v>2813</v>
      </c>
      <c r="C1660" s="375" t="s">
        <v>1707</v>
      </c>
      <c r="D1660" s="48" t="s">
        <v>1211</v>
      </c>
      <c r="E1660" s="375">
        <v>10138480</v>
      </c>
      <c r="F1660" s="42">
        <v>26000</v>
      </c>
      <c r="G1660" s="376">
        <v>26000</v>
      </c>
      <c r="H1660" s="376">
        <v>0</v>
      </c>
      <c r="I1660" s="662">
        <v>118</v>
      </c>
      <c r="J1660" s="48" t="s">
        <v>133</v>
      </c>
      <c r="K1660" s="48" t="s">
        <v>2386</v>
      </c>
      <c r="L1660" s="244"/>
      <c r="M1660" s="244"/>
      <c r="N1660" s="244"/>
    </row>
    <row r="1661" spans="1:14" s="243" customFormat="1" ht="25.5">
      <c r="A1661" s="25">
        <v>119</v>
      </c>
      <c r="B1661" s="48" t="s">
        <v>2814</v>
      </c>
      <c r="C1661" s="375" t="s">
        <v>2562</v>
      </c>
      <c r="D1661" s="48" t="s">
        <v>1211</v>
      </c>
      <c r="E1661" s="375">
        <v>10134158</v>
      </c>
      <c r="F1661" s="42">
        <v>182934.2</v>
      </c>
      <c r="G1661" s="376">
        <v>162608.32</v>
      </c>
      <c r="H1661" s="376">
        <v>20325.88</v>
      </c>
      <c r="I1661" s="662">
        <v>119</v>
      </c>
      <c r="J1661" s="48" t="s">
        <v>133</v>
      </c>
      <c r="K1661" s="48" t="s">
        <v>2386</v>
      </c>
      <c r="L1661" s="244"/>
      <c r="M1661" s="244"/>
      <c r="N1661" s="244"/>
    </row>
    <row r="1662" spans="1:14" s="243" customFormat="1" ht="38.25">
      <c r="A1662" s="25">
        <v>120</v>
      </c>
      <c r="B1662" s="48" t="s">
        <v>2815</v>
      </c>
      <c r="C1662" s="375" t="s">
        <v>3019</v>
      </c>
      <c r="D1662" s="48" t="s">
        <v>1211</v>
      </c>
      <c r="E1662" s="375">
        <v>10134163</v>
      </c>
      <c r="F1662" s="42">
        <v>169041.84</v>
      </c>
      <c r="G1662" s="376">
        <v>150259.52</v>
      </c>
      <c r="H1662" s="376">
        <v>18782.32</v>
      </c>
      <c r="I1662" s="662">
        <v>120</v>
      </c>
      <c r="J1662" s="48" t="s">
        <v>133</v>
      </c>
      <c r="K1662" s="48" t="s">
        <v>2386</v>
      </c>
      <c r="L1662" s="244"/>
      <c r="M1662" s="244"/>
      <c r="N1662" s="244"/>
    </row>
    <row r="1663" spans="1:14" s="243" customFormat="1" ht="12.75">
      <c r="A1663" s="25">
        <v>121</v>
      </c>
      <c r="B1663" s="48" t="s">
        <v>2816</v>
      </c>
      <c r="C1663" s="375" t="s">
        <v>2563</v>
      </c>
      <c r="D1663" s="48" t="s">
        <v>1211</v>
      </c>
      <c r="E1663" s="375">
        <v>10134164</v>
      </c>
      <c r="F1663" s="42">
        <v>92510.82</v>
      </c>
      <c r="G1663" s="376">
        <v>82232</v>
      </c>
      <c r="H1663" s="376">
        <v>10278.82</v>
      </c>
      <c r="I1663" s="662">
        <v>121</v>
      </c>
      <c r="J1663" s="48" t="s">
        <v>133</v>
      </c>
      <c r="K1663" s="48" t="s">
        <v>2386</v>
      </c>
      <c r="L1663" s="244"/>
      <c r="M1663" s="244"/>
      <c r="N1663" s="244"/>
    </row>
    <row r="1664" spans="1:14" s="243" customFormat="1" ht="12.75">
      <c r="A1664" s="25">
        <v>122</v>
      </c>
      <c r="B1664" s="48" t="s">
        <v>2817</v>
      </c>
      <c r="C1664" s="375" t="s">
        <v>2564</v>
      </c>
      <c r="D1664" s="48" t="s">
        <v>1211</v>
      </c>
      <c r="E1664" s="375">
        <v>10134165</v>
      </c>
      <c r="F1664" s="42">
        <v>66872</v>
      </c>
      <c r="G1664" s="376">
        <v>59441.92</v>
      </c>
      <c r="H1664" s="376">
        <v>7430.08</v>
      </c>
      <c r="I1664" s="662">
        <v>122</v>
      </c>
      <c r="J1664" s="48" t="s">
        <v>133</v>
      </c>
      <c r="K1664" s="48" t="s">
        <v>2386</v>
      </c>
      <c r="L1664" s="244"/>
      <c r="M1664" s="244"/>
      <c r="N1664" s="244"/>
    </row>
    <row r="1665" spans="1:14" s="243" customFormat="1" ht="12.75">
      <c r="A1665" s="25">
        <v>123</v>
      </c>
      <c r="B1665" s="48" t="s">
        <v>2818</v>
      </c>
      <c r="C1665" s="375" t="s">
        <v>2565</v>
      </c>
      <c r="D1665" s="48" t="s">
        <v>1211</v>
      </c>
      <c r="E1665" s="375">
        <v>10134166</v>
      </c>
      <c r="F1665" s="42">
        <v>78800</v>
      </c>
      <c r="G1665" s="376">
        <v>70044.48</v>
      </c>
      <c r="H1665" s="376">
        <v>8755.52</v>
      </c>
      <c r="I1665" s="662">
        <v>123</v>
      </c>
      <c r="J1665" s="48" t="s">
        <v>133</v>
      </c>
      <c r="K1665" s="48" t="s">
        <v>2386</v>
      </c>
      <c r="L1665" s="244"/>
      <c r="M1665" s="244"/>
      <c r="N1665" s="244"/>
    </row>
    <row r="1666" spans="1:14" s="243" customFormat="1" ht="12.75">
      <c r="A1666" s="25">
        <v>124</v>
      </c>
      <c r="B1666" s="48" t="s">
        <v>2819</v>
      </c>
      <c r="C1666" s="375" t="s">
        <v>2565</v>
      </c>
      <c r="D1666" s="48" t="s">
        <v>1211</v>
      </c>
      <c r="E1666" s="375">
        <v>10134167</v>
      </c>
      <c r="F1666" s="42">
        <v>78800</v>
      </c>
      <c r="G1666" s="376">
        <v>70044.48</v>
      </c>
      <c r="H1666" s="376">
        <v>8755.52</v>
      </c>
      <c r="I1666" s="662">
        <v>124</v>
      </c>
      <c r="J1666" s="48" t="s">
        <v>133</v>
      </c>
      <c r="K1666" s="48" t="s">
        <v>2386</v>
      </c>
      <c r="L1666" s="244"/>
      <c r="M1666" s="244"/>
      <c r="N1666" s="244"/>
    </row>
    <row r="1667" spans="1:14" s="243" customFormat="1" ht="12.75">
      <c r="A1667" s="25">
        <v>125</v>
      </c>
      <c r="B1667" s="48" t="s">
        <v>2820</v>
      </c>
      <c r="C1667" s="375" t="s">
        <v>2566</v>
      </c>
      <c r="D1667" s="48" t="s">
        <v>1211</v>
      </c>
      <c r="E1667" s="375">
        <v>10134168</v>
      </c>
      <c r="F1667" s="42">
        <v>23300.2</v>
      </c>
      <c r="G1667" s="376">
        <v>23300.2</v>
      </c>
      <c r="H1667" s="376">
        <v>0</v>
      </c>
      <c r="I1667" s="662">
        <v>125</v>
      </c>
      <c r="J1667" s="48" t="s">
        <v>133</v>
      </c>
      <c r="K1667" s="48" t="s">
        <v>2386</v>
      </c>
      <c r="L1667" s="244"/>
      <c r="M1667" s="244"/>
      <c r="N1667" s="244"/>
    </row>
    <row r="1668" spans="1:14" s="243" customFormat="1" ht="12.75">
      <c r="A1668" s="25">
        <v>126</v>
      </c>
      <c r="B1668" s="48" t="s">
        <v>2821</v>
      </c>
      <c r="C1668" s="375" t="s">
        <v>2567</v>
      </c>
      <c r="D1668" s="48" t="s">
        <v>1211</v>
      </c>
      <c r="E1668" s="375">
        <v>10134169</v>
      </c>
      <c r="F1668" s="42">
        <v>10402.6</v>
      </c>
      <c r="G1668" s="376">
        <v>10402.6</v>
      </c>
      <c r="H1668" s="376">
        <v>0</v>
      </c>
      <c r="I1668" s="662">
        <v>126</v>
      </c>
      <c r="J1668" s="48" t="s">
        <v>133</v>
      </c>
      <c r="K1668" s="48" t="s">
        <v>2386</v>
      </c>
      <c r="L1668" s="244"/>
      <c r="M1668" s="244"/>
      <c r="N1668" s="244"/>
    </row>
    <row r="1669" spans="1:14" s="243" customFormat="1" ht="12.75">
      <c r="A1669" s="25">
        <v>127</v>
      </c>
      <c r="B1669" s="48" t="s">
        <v>2822</v>
      </c>
      <c r="C1669" s="375" t="s">
        <v>2568</v>
      </c>
      <c r="D1669" s="48" t="s">
        <v>1211</v>
      </c>
      <c r="E1669" s="375">
        <v>10134175</v>
      </c>
      <c r="F1669" s="42">
        <v>13174</v>
      </c>
      <c r="G1669" s="376">
        <v>13174</v>
      </c>
      <c r="H1669" s="376">
        <v>0</v>
      </c>
      <c r="I1669" s="662">
        <v>127</v>
      </c>
      <c r="J1669" s="48" t="s">
        <v>133</v>
      </c>
      <c r="K1669" s="48" t="s">
        <v>2386</v>
      </c>
      <c r="L1669" s="244"/>
      <c r="M1669" s="244"/>
      <c r="N1669" s="244"/>
    </row>
    <row r="1670" spans="1:14" s="243" customFormat="1" ht="12.75">
      <c r="A1670" s="25">
        <v>128</v>
      </c>
      <c r="B1670" s="48" t="s">
        <v>2823</v>
      </c>
      <c r="C1670" s="375" t="s">
        <v>2569</v>
      </c>
      <c r="D1670" s="48" t="s">
        <v>1211</v>
      </c>
      <c r="E1670" s="375">
        <v>10134176</v>
      </c>
      <c r="F1670" s="42">
        <v>18764</v>
      </c>
      <c r="G1670" s="376">
        <v>18764</v>
      </c>
      <c r="H1670" s="376">
        <v>0</v>
      </c>
      <c r="I1670" s="662">
        <v>128</v>
      </c>
      <c r="J1670" s="48" t="s">
        <v>133</v>
      </c>
      <c r="K1670" s="48" t="s">
        <v>2386</v>
      </c>
      <c r="L1670" s="244"/>
      <c r="M1670" s="244"/>
      <c r="N1670" s="244"/>
    </row>
    <row r="1671" spans="1:14" s="243" customFormat="1" ht="12.75">
      <c r="A1671" s="25">
        <v>129</v>
      </c>
      <c r="B1671" s="48" t="s">
        <v>2824</v>
      </c>
      <c r="C1671" s="375" t="s">
        <v>3137</v>
      </c>
      <c r="D1671" s="48" t="s">
        <v>1211</v>
      </c>
      <c r="E1671" s="375">
        <v>10134174</v>
      </c>
      <c r="F1671" s="42">
        <v>19535</v>
      </c>
      <c r="G1671" s="376">
        <v>19535</v>
      </c>
      <c r="H1671" s="376">
        <v>0</v>
      </c>
      <c r="I1671" s="662">
        <v>129</v>
      </c>
      <c r="J1671" s="48" t="s">
        <v>133</v>
      </c>
      <c r="K1671" s="48" t="s">
        <v>2386</v>
      </c>
      <c r="L1671" s="244"/>
      <c r="M1671" s="244"/>
      <c r="N1671" s="244"/>
    </row>
    <row r="1672" spans="1:14" s="243" customFormat="1" ht="12.75">
      <c r="A1672" s="25">
        <v>130</v>
      </c>
      <c r="B1672" s="48" t="s">
        <v>2825</v>
      </c>
      <c r="C1672" s="375" t="s">
        <v>556</v>
      </c>
      <c r="D1672" s="48" t="s">
        <v>1211</v>
      </c>
      <c r="E1672" s="375">
        <v>10134173</v>
      </c>
      <c r="F1672" s="42">
        <v>27596</v>
      </c>
      <c r="G1672" s="376">
        <v>27596</v>
      </c>
      <c r="H1672" s="376">
        <v>0</v>
      </c>
      <c r="I1672" s="662">
        <v>130</v>
      </c>
      <c r="J1672" s="48" t="s">
        <v>133</v>
      </c>
      <c r="K1672" s="48" t="s">
        <v>2386</v>
      </c>
      <c r="L1672" s="244"/>
      <c r="M1672" s="244"/>
      <c r="N1672" s="244"/>
    </row>
    <row r="1673" spans="1:14" s="243" customFormat="1" ht="12.75">
      <c r="A1673" s="25">
        <v>131</v>
      </c>
      <c r="B1673" s="48" t="s">
        <v>2826</v>
      </c>
      <c r="C1673" s="375" t="s">
        <v>2570</v>
      </c>
      <c r="D1673" s="48" t="s">
        <v>1211</v>
      </c>
      <c r="E1673" s="375">
        <v>10134172</v>
      </c>
      <c r="F1673" s="42">
        <v>11755.43</v>
      </c>
      <c r="G1673" s="376">
        <v>11755.43</v>
      </c>
      <c r="H1673" s="376">
        <v>0</v>
      </c>
      <c r="I1673" s="662">
        <v>131</v>
      </c>
      <c r="J1673" s="48" t="s">
        <v>133</v>
      </c>
      <c r="K1673" s="48" t="s">
        <v>2386</v>
      </c>
      <c r="L1673" s="244"/>
      <c r="M1673" s="244"/>
      <c r="N1673" s="244"/>
    </row>
    <row r="1674" spans="1:14" s="243" customFormat="1" ht="12.75">
      <c r="A1674" s="25">
        <v>132</v>
      </c>
      <c r="B1674" s="48" t="s">
        <v>2827</v>
      </c>
      <c r="C1674" s="375" t="s">
        <v>2571</v>
      </c>
      <c r="D1674" s="48" t="s">
        <v>1211</v>
      </c>
      <c r="E1674" s="375">
        <v>10134171</v>
      </c>
      <c r="F1674" s="42">
        <v>11890</v>
      </c>
      <c r="G1674" s="376">
        <v>11890</v>
      </c>
      <c r="H1674" s="376">
        <v>0</v>
      </c>
      <c r="I1674" s="662">
        <v>132</v>
      </c>
      <c r="J1674" s="48" t="s">
        <v>133</v>
      </c>
      <c r="K1674" s="48" t="s">
        <v>2386</v>
      </c>
      <c r="L1674" s="244"/>
      <c r="M1674" s="244"/>
      <c r="N1674" s="244"/>
    </row>
    <row r="1675" spans="1:14" s="243" customFormat="1" ht="12.75">
      <c r="A1675" s="25">
        <v>133</v>
      </c>
      <c r="B1675" s="48" t="s">
        <v>2828</v>
      </c>
      <c r="C1675" s="375" t="s">
        <v>152</v>
      </c>
      <c r="D1675" s="48" t="s">
        <v>1211</v>
      </c>
      <c r="E1675" s="375">
        <v>10134156</v>
      </c>
      <c r="F1675" s="42">
        <v>50000</v>
      </c>
      <c r="G1675" s="376">
        <v>50000</v>
      </c>
      <c r="H1675" s="376">
        <v>0</v>
      </c>
      <c r="I1675" s="662">
        <v>133</v>
      </c>
      <c r="J1675" s="48" t="s">
        <v>133</v>
      </c>
      <c r="K1675" s="48" t="s">
        <v>2386</v>
      </c>
      <c r="L1675" s="244"/>
      <c r="M1675" s="244"/>
      <c r="N1675" s="244"/>
    </row>
    <row r="1676" spans="1:14" s="243" customFormat="1" ht="12.75">
      <c r="A1676" s="25">
        <v>134</v>
      </c>
      <c r="B1676" s="48" t="s">
        <v>2829</v>
      </c>
      <c r="C1676" s="375" t="s">
        <v>556</v>
      </c>
      <c r="D1676" s="48" t="s">
        <v>1211</v>
      </c>
      <c r="E1676" s="375">
        <v>10134156</v>
      </c>
      <c r="F1676" s="42">
        <v>23500</v>
      </c>
      <c r="G1676" s="376">
        <v>23500</v>
      </c>
      <c r="H1676" s="376">
        <v>0</v>
      </c>
      <c r="I1676" s="662">
        <v>134</v>
      </c>
      <c r="J1676" s="48" t="s">
        <v>133</v>
      </c>
      <c r="K1676" s="48" t="s">
        <v>2386</v>
      </c>
      <c r="L1676" s="244"/>
      <c r="M1676" s="244"/>
      <c r="N1676" s="244"/>
    </row>
    <row r="1677" spans="1:14" s="243" customFormat="1" ht="12.75">
      <c r="A1677" s="25">
        <v>135</v>
      </c>
      <c r="B1677" s="48" t="s">
        <v>2830</v>
      </c>
      <c r="C1677" s="375" t="s">
        <v>2572</v>
      </c>
      <c r="D1677" s="48" t="s">
        <v>1211</v>
      </c>
      <c r="E1677" s="375">
        <v>10134177</v>
      </c>
      <c r="F1677" s="42">
        <v>38999</v>
      </c>
      <c r="G1677" s="376">
        <v>38999</v>
      </c>
      <c r="H1677" s="376">
        <v>0</v>
      </c>
      <c r="I1677" s="662">
        <v>135</v>
      </c>
      <c r="J1677" s="48" t="s">
        <v>133</v>
      </c>
      <c r="K1677" s="48" t="s">
        <v>2386</v>
      </c>
      <c r="L1677" s="244"/>
      <c r="M1677" s="244"/>
      <c r="N1677" s="244"/>
    </row>
    <row r="1678" spans="1:14" s="243" customFormat="1" ht="42.75" customHeight="1">
      <c r="A1678" s="25">
        <v>136</v>
      </c>
      <c r="B1678" s="48" t="s">
        <v>2925</v>
      </c>
      <c r="C1678" s="377" t="s">
        <v>2950</v>
      </c>
      <c r="D1678" s="48" t="s">
        <v>1211</v>
      </c>
      <c r="E1678" s="375" t="s">
        <v>2937</v>
      </c>
      <c r="F1678" s="42">
        <v>28905.77</v>
      </c>
      <c r="G1678" s="376">
        <v>28905.77</v>
      </c>
      <c r="H1678" s="376">
        <v>0</v>
      </c>
      <c r="I1678" s="662">
        <v>136</v>
      </c>
      <c r="J1678" s="48" t="s">
        <v>133</v>
      </c>
      <c r="K1678" s="48" t="s">
        <v>2386</v>
      </c>
      <c r="L1678" s="244"/>
      <c r="M1678" s="244"/>
      <c r="N1678" s="244"/>
    </row>
    <row r="1679" spans="1:14" s="243" customFormat="1" ht="65.25" customHeight="1">
      <c r="A1679" s="25">
        <v>137</v>
      </c>
      <c r="B1679" s="48" t="s">
        <v>2926</v>
      </c>
      <c r="C1679" s="377" t="s">
        <v>2949</v>
      </c>
      <c r="D1679" s="48" t="s">
        <v>1211</v>
      </c>
      <c r="E1679" s="375" t="s">
        <v>2938</v>
      </c>
      <c r="F1679" s="42">
        <v>40411.27</v>
      </c>
      <c r="G1679" s="376">
        <v>8980.32</v>
      </c>
      <c r="H1679" s="376">
        <v>31430.95</v>
      </c>
      <c r="I1679" s="662">
        <v>137</v>
      </c>
      <c r="J1679" s="48" t="s">
        <v>133</v>
      </c>
      <c r="K1679" s="48" t="s">
        <v>2386</v>
      </c>
      <c r="L1679" s="244"/>
      <c r="M1679" s="244"/>
      <c r="N1679" s="244"/>
    </row>
    <row r="1680" spans="1:14" s="243" customFormat="1" ht="26.25" customHeight="1">
      <c r="A1680" s="25">
        <v>138</v>
      </c>
      <c r="B1680" s="48" t="s">
        <v>2927</v>
      </c>
      <c r="C1680" s="377" t="s">
        <v>2916</v>
      </c>
      <c r="D1680" s="48" t="s">
        <v>1211</v>
      </c>
      <c r="E1680" s="375" t="s">
        <v>2939</v>
      </c>
      <c r="F1680" s="42">
        <v>30000</v>
      </c>
      <c r="G1680" s="376">
        <v>30000</v>
      </c>
      <c r="H1680" s="376">
        <v>0</v>
      </c>
      <c r="I1680" s="662">
        <v>138</v>
      </c>
      <c r="J1680" s="48" t="s">
        <v>133</v>
      </c>
      <c r="K1680" s="48" t="s">
        <v>2386</v>
      </c>
      <c r="L1680" s="244"/>
      <c r="M1680" s="244"/>
      <c r="N1680" s="244"/>
    </row>
    <row r="1681" spans="1:14" s="243" customFormat="1" ht="27.75" customHeight="1">
      <c r="A1681" s="25">
        <v>139</v>
      </c>
      <c r="B1681" s="48" t="s">
        <v>2928</v>
      </c>
      <c r="C1681" s="377" t="s">
        <v>2920</v>
      </c>
      <c r="D1681" s="48" t="s">
        <v>1211</v>
      </c>
      <c r="E1681" s="375" t="s">
        <v>2940</v>
      </c>
      <c r="F1681" s="42">
        <v>28463.73</v>
      </c>
      <c r="G1681" s="376">
        <v>28463.73</v>
      </c>
      <c r="H1681" s="376">
        <v>0</v>
      </c>
      <c r="I1681" s="662">
        <v>139</v>
      </c>
      <c r="J1681" s="48" t="s">
        <v>133</v>
      </c>
      <c r="K1681" s="48" t="s">
        <v>2386</v>
      </c>
      <c r="L1681" s="244"/>
      <c r="M1681" s="244"/>
      <c r="N1681" s="244"/>
    </row>
    <row r="1682" spans="1:14" s="243" customFormat="1" ht="12.75">
      <c r="A1682" s="25">
        <v>140</v>
      </c>
      <c r="B1682" s="48" t="s">
        <v>2929</v>
      </c>
      <c r="C1682" s="377" t="s">
        <v>2917</v>
      </c>
      <c r="D1682" s="48" t="s">
        <v>1211</v>
      </c>
      <c r="E1682" s="375" t="s">
        <v>2941</v>
      </c>
      <c r="F1682" s="42">
        <v>25600</v>
      </c>
      <c r="G1682" s="376">
        <v>25600</v>
      </c>
      <c r="H1682" s="376">
        <v>0</v>
      </c>
      <c r="I1682" s="662">
        <v>140</v>
      </c>
      <c r="J1682" s="48" t="s">
        <v>133</v>
      </c>
      <c r="K1682" s="48" t="s">
        <v>2386</v>
      </c>
      <c r="L1682" s="244"/>
      <c r="M1682" s="244"/>
      <c r="N1682" s="244"/>
    </row>
    <row r="1683" spans="1:14" s="243" customFormat="1" ht="12.75">
      <c r="A1683" s="25">
        <v>141</v>
      </c>
      <c r="B1683" s="48" t="s">
        <v>2930</v>
      </c>
      <c r="C1683" s="377" t="s">
        <v>2918</v>
      </c>
      <c r="D1683" s="48" t="s">
        <v>1211</v>
      </c>
      <c r="E1683" s="375" t="s">
        <v>2942</v>
      </c>
      <c r="F1683" s="42">
        <v>11842.4</v>
      </c>
      <c r="G1683" s="376">
        <v>11842.4</v>
      </c>
      <c r="H1683" s="376">
        <v>0</v>
      </c>
      <c r="I1683" s="662">
        <v>141</v>
      </c>
      <c r="J1683" s="48" t="s">
        <v>133</v>
      </c>
      <c r="K1683" s="48" t="s">
        <v>2386</v>
      </c>
      <c r="L1683" s="244"/>
      <c r="M1683" s="244"/>
      <c r="N1683" s="244"/>
    </row>
    <row r="1684" spans="1:14" s="243" customFormat="1" ht="25.5">
      <c r="A1684" s="25">
        <v>142</v>
      </c>
      <c r="B1684" s="48" t="s">
        <v>2931</v>
      </c>
      <c r="C1684" s="377" t="s">
        <v>2921</v>
      </c>
      <c r="D1684" s="48" t="s">
        <v>1211</v>
      </c>
      <c r="E1684" s="375" t="s">
        <v>2943</v>
      </c>
      <c r="F1684" s="42">
        <v>19899.69</v>
      </c>
      <c r="G1684" s="376">
        <v>19899.69</v>
      </c>
      <c r="H1684" s="376">
        <v>0</v>
      </c>
      <c r="I1684" s="662">
        <v>142</v>
      </c>
      <c r="J1684" s="48" t="s">
        <v>133</v>
      </c>
      <c r="K1684" s="48" t="s">
        <v>2386</v>
      </c>
      <c r="L1684" s="244"/>
      <c r="M1684" s="244"/>
      <c r="N1684" s="244"/>
    </row>
    <row r="1685" spans="1:14" s="243" customFormat="1" ht="12.75">
      <c r="A1685" s="25">
        <v>143</v>
      </c>
      <c r="B1685" s="48" t="s">
        <v>2932</v>
      </c>
      <c r="C1685" s="377" t="s">
        <v>2919</v>
      </c>
      <c r="D1685" s="48" t="s">
        <v>1211</v>
      </c>
      <c r="E1685" s="375" t="s">
        <v>2944</v>
      </c>
      <c r="F1685" s="42">
        <v>12210</v>
      </c>
      <c r="G1685" s="376">
        <v>12210</v>
      </c>
      <c r="H1685" s="376">
        <v>0</v>
      </c>
      <c r="I1685" s="662">
        <v>143</v>
      </c>
      <c r="J1685" s="48" t="s">
        <v>133</v>
      </c>
      <c r="K1685" s="48" t="s">
        <v>2386</v>
      </c>
      <c r="L1685" s="244"/>
      <c r="M1685" s="244"/>
      <c r="N1685" s="244"/>
    </row>
    <row r="1686" spans="1:14" s="243" customFormat="1" ht="12.75">
      <c r="A1686" s="25">
        <v>144</v>
      </c>
      <c r="B1686" s="48" t="s">
        <v>2933</v>
      </c>
      <c r="C1686" s="377" t="s">
        <v>2919</v>
      </c>
      <c r="D1686" s="48" t="s">
        <v>1211</v>
      </c>
      <c r="E1686" s="375" t="s">
        <v>2945</v>
      </c>
      <c r="F1686" s="42">
        <v>12210</v>
      </c>
      <c r="G1686" s="376">
        <v>12210</v>
      </c>
      <c r="H1686" s="376">
        <v>0</v>
      </c>
      <c r="I1686" s="662">
        <v>144</v>
      </c>
      <c r="J1686" s="48" t="s">
        <v>133</v>
      </c>
      <c r="K1686" s="48" t="s">
        <v>2386</v>
      </c>
      <c r="L1686" s="244"/>
      <c r="M1686" s="244"/>
      <c r="N1686" s="244"/>
    </row>
    <row r="1687" spans="1:14" s="243" customFormat="1" ht="25.5">
      <c r="A1687" s="25">
        <v>145</v>
      </c>
      <c r="B1687" s="48" t="s">
        <v>2934</v>
      </c>
      <c r="C1687" s="377" t="s">
        <v>2922</v>
      </c>
      <c r="D1687" s="48" t="s">
        <v>1211</v>
      </c>
      <c r="E1687" s="375" t="s">
        <v>2946</v>
      </c>
      <c r="F1687" s="42">
        <v>17239.18</v>
      </c>
      <c r="G1687" s="376">
        <v>17239.18</v>
      </c>
      <c r="H1687" s="376">
        <v>0</v>
      </c>
      <c r="I1687" s="662">
        <v>145</v>
      </c>
      <c r="J1687" s="48" t="s">
        <v>133</v>
      </c>
      <c r="K1687" s="48" t="s">
        <v>2386</v>
      </c>
      <c r="L1687" s="244"/>
      <c r="M1687" s="244"/>
      <c r="N1687" s="244"/>
    </row>
    <row r="1688" spans="1:14" s="243" customFormat="1" ht="25.5">
      <c r="A1688" s="25">
        <v>146</v>
      </c>
      <c r="B1688" s="48" t="s">
        <v>2935</v>
      </c>
      <c r="C1688" s="377" t="s">
        <v>2923</v>
      </c>
      <c r="D1688" s="48" t="s">
        <v>1211</v>
      </c>
      <c r="E1688" s="375" t="s">
        <v>2947</v>
      </c>
      <c r="F1688" s="42">
        <v>17239.17</v>
      </c>
      <c r="G1688" s="376">
        <v>17239.17</v>
      </c>
      <c r="H1688" s="376">
        <v>0</v>
      </c>
      <c r="I1688" s="662">
        <v>146</v>
      </c>
      <c r="J1688" s="48" t="s">
        <v>133</v>
      </c>
      <c r="K1688" s="48" t="s">
        <v>2386</v>
      </c>
      <c r="L1688" s="244"/>
      <c r="M1688" s="244"/>
      <c r="N1688" s="244"/>
    </row>
    <row r="1689" spans="1:14" s="243" customFormat="1" ht="24.75" customHeight="1">
      <c r="A1689" s="25">
        <v>147</v>
      </c>
      <c r="B1689" s="272" t="s">
        <v>2936</v>
      </c>
      <c r="C1689" s="377" t="s">
        <v>2924</v>
      </c>
      <c r="D1689" s="48" t="s">
        <v>1211</v>
      </c>
      <c r="E1689" s="375" t="s">
        <v>2948</v>
      </c>
      <c r="F1689" s="41">
        <v>11733.46</v>
      </c>
      <c r="G1689" s="376">
        <v>11733.46</v>
      </c>
      <c r="H1689" s="376">
        <v>0</v>
      </c>
      <c r="I1689" s="662">
        <v>147</v>
      </c>
      <c r="J1689" s="48" t="s">
        <v>133</v>
      </c>
      <c r="K1689" s="48" t="s">
        <v>2386</v>
      </c>
      <c r="L1689" s="244"/>
      <c r="M1689" s="244"/>
      <c r="N1689" s="244"/>
    </row>
    <row r="1690" spans="1:14" s="504" customFormat="1" ht="24.75" customHeight="1">
      <c r="A1690" s="25">
        <v>148</v>
      </c>
      <c r="B1690" s="312" t="s">
        <v>3150</v>
      </c>
      <c r="C1690" s="503" t="s">
        <v>3152</v>
      </c>
      <c r="D1690" s="312" t="s">
        <v>1211</v>
      </c>
      <c r="E1690" s="505" t="s">
        <v>3154</v>
      </c>
      <c r="F1690" s="506">
        <v>45000</v>
      </c>
      <c r="G1690" s="506">
        <v>7500</v>
      </c>
      <c r="H1690" s="506">
        <v>37500</v>
      </c>
      <c r="I1690" s="662">
        <v>148</v>
      </c>
      <c r="J1690" s="312" t="s">
        <v>133</v>
      </c>
      <c r="K1690" s="312" t="s">
        <v>2386</v>
      </c>
      <c r="L1690" s="507"/>
      <c r="M1690" s="507"/>
      <c r="N1690" s="507"/>
    </row>
    <row r="1691" spans="1:14" s="504" customFormat="1" ht="24.75" customHeight="1">
      <c r="A1691" s="25">
        <v>149</v>
      </c>
      <c r="B1691" s="312" t="s">
        <v>3151</v>
      </c>
      <c r="C1691" s="503" t="s">
        <v>3153</v>
      </c>
      <c r="D1691" s="312" t="s">
        <v>1211</v>
      </c>
      <c r="E1691" s="505" t="s">
        <v>3155</v>
      </c>
      <c r="F1691" s="506">
        <v>16900</v>
      </c>
      <c r="G1691" s="506">
        <v>16900</v>
      </c>
      <c r="H1691" s="506">
        <v>0</v>
      </c>
      <c r="I1691" s="662">
        <v>149</v>
      </c>
      <c r="J1691" s="312" t="s">
        <v>133</v>
      </c>
      <c r="K1691" s="312" t="s">
        <v>2386</v>
      </c>
      <c r="L1691" s="507"/>
      <c r="M1691" s="507"/>
      <c r="N1691" s="507"/>
    </row>
    <row r="1692" spans="1:14" s="504" customFormat="1" ht="20.25" customHeight="1">
      <c r="A1692" s="25">
        <v>150</v>
      </c>
      <c r="B1692" s="312" t="s">
        <v>3518</v>
      </c>
      <c r="C1692" s="503" t="s">
        <v>3505</v>
      </c>
      <c r="D1692" s="312" t="s">
        <v>1211</v>
      </c>
      <c r="E1692" s="505"/>
      <c r="F1692" s="506">
        <v>17940</v>
      </c>
      <c r="G1692" s="506">
        <v>0</v>
      </c>
      <c r="H1692" s="506">
        <v>17940</v>
      </c>
      <c r="I1692" s="662">
        <v>150</v>
      </c>
      <c r="J1692" s="312" t="s">
        <v>133</v>
      </c>
      <c r="K1692" s="312" t="s">
        <v>2386</v>
      </c>
      <c r="L1692" s="507"/>
      <c r="M1692" s="507"/>
      <c r="N1692" s="507"/>
    </row>
    <row r="1693" spans="1:14" s="504" customFormat="1" ht="18" customHeight="1">
      <c r="A1693" s="25">
        <v>151</v>
      </c>
      <c r="B1693" s="312" t="s">
        <v>4108</v>
      </c>
      <c r="C1693" s="503" t="s">
        <v>4068</v>
      </c>
      <c r="D1693" s="312" t="s">
        <v>1211</v>
      </c>
      <c r="E1693" s="505"/>
      <c r="F1693" s="506">
        <v>35853.99</v>
      </c>
      <c r="G1693" s="506">
        <v>0</v>
      </c>
      <c r="H1693" s="506">
        <v>35853.99</v>
      </c>
      <c r="I1693" s="662">
        <v>151</v>
      </c>
      <c r="J1693" s="312" t="s">
        <v>133</v>
      </c>
      <c r="K1693" s="312" t="s">
        <v>2386</v>
      </c>
      <c r="L1693" s="507"/>
      <c r="M1693" s="507"/>
      <c r="N1693" s="507"/>
    </row>
    <row r="1694" spans="1:14" s="504" customFormat="1" ht="14.25" customHeight="1">
      <c r="A1694" s="25">
        <v>152</v>
      </c>
      <c r="B1694" s="312" t="s">
        <v>4109</v>
      </c>
      <c r="C1694" s="503" t="s">
        <v>4068</v>
      </c>
      <c r="D1694" s="312" t="s">
        <v>1211</v>
      </c>
      <c r="E1694" s="505"/>
      <c r="F1694" s="506">
        <v>35853.99</v>
      </c>
      <c r="G1694" s="506">
        <v>0</v>
      </c>
      <c r="H1694" s="506">
        <v>35853.99</v>
      </c>
      <c r="I1694" s="662">
        <v>152</v>
      </c>
      <c r="J1694" s="312" t="s">
        <v>133</v>
      </c>
      <c r="K1694" s="312" t="s">
        <v>2386</v>
      </c>
      <c r="L1694" s="507"/>
      <c r="M1694" s="507"/>
      <c r="N1694" s="507"/>
    </row>
    <row r="1695" spans="1:14" s="504" customFormat="1" ht="15" customHeight="1">
      <c r="A1695" s="25">
        <v>153</v>
      </c>
      <c r="B1695" s="312" t="s">
        <v>4110</v>
      </c>
      <c r="C1695" s="503" t="s">
        <v>4068</v>
      </c>
      <c r="D1695" s="312" t="s">
        <v>1211</v>
      </c>
      <c r="E1695" s="505"/>
      <c r="F1695" s="506">
        <v>35853.99</v>
      </c>
      <c r="G1695" s="506">
        <v>0</v>
      </c>
      <c r="H1695" s="506">
        <v>35853.99</v>
      </c>
      <c r="I1695" s="662">
        <v>153</v>
      </c>
      <c r="J1695" s="312" t="s">
        <v>133</v>
      </c>
      <c r="K1695" s="312" t="s">
        <v>2386</v>
      </c>
      <c r="L1695" s="507"/>
      <c r="M1695" s="507"/>
      <c r="N1695" s="507"/>
    </row>
    <row r="1696" spans="1:14" s="504" customFormat="1" ht="14.25" customHeight="1">
      <c r="A1696" s="25">
        <v>154</v>
      </c>
      <c r="B1696" s="312" t="s">
        <v>4111</v>
      </c>
      <c r="C1696" s="503" t="s">
        <v>4068</v>
      </c>
      <c r="D1696" s="312" t="s">
        <v>1211</v>
      </c>
      <c r="E1696" s="505"/>
      <c r="F1696" s="506">
        <v>35853.99</v>
      </c>
      <c r="G1696" s="506">
        <v>0</v>
      </c>
      <c r="H1696" s="506">
        <v>35853.99</v>
      </c>
      <c r="I1696" s="662">
        <v>154</v>
      </c>
      <c r="J1696" s="312" t="s">
        <v>133</v>
      </c>
      <c r="K1696" s="312" t="s">
        <v>2386</v>
      </c>
      <c r="L1696" s="507"/>
      <c r="M1696" s="507"/>
      <c r="N1696" s="507"/>
    </row>
    <row r="1697" spans="1:14" s="504" customFormat="1" ht="12.75" customHeight="1">
      <c r="A1697" s="25">
        <v>155</v>
      </c>
      <c r="B1697" s="312" t="s">
        <v>4112</v>
      </c>
      <c r="C1697" s="503" t="s">
        <v>4068</v>
      </c>
      <c r="D1697" s="312" t="s">
        <v>1211</v>
      </c>
      <c r="E1697" s="505"/>
      <c r="F1697" s="506">
        <v>35853.99</v>
      </c>
      <c r="G1697" s="506">
        <v>0</v>
      </c>
      <c r="H1697" s="506">
        <v>35853.99</v>
      </c>
      <c r="I1697" s="662">
        <v>155</v>
      </c>
      <c r="J1697" s="312" t="s">
        <v>133</v>
      </c>
      <c r="K1697" s="312" t="s">
        <v>2386</v>
      </c>
      <c r="L1697" s="507"/>
      <c r="M1697" s="507"/>
      <c r="N1697" s="507"/>
    </row>
    <row r="1698" spans="1:14" s="504" customFormat="1" ht="14.25" customHeight="1">
      <c r="A1698" s="25">
        <v>156</v>
      </c>
      <c r="B1698" s="312" t="s">
        <v>4113</v>
      </c>
      <c r="C1698" s="503" t="s">
        <v>4068</v>
      </c>
      <c r="D1698" s="312" t="s">
        <v>1211</v>
      </c>
      <c r="E1698" s="505"/>
      <c r="F1698" s="506">
        <v>35853.99</v>
      </c>
      <c r="G1698" s="506">
        <v>0</v>
      </c>
      <c r="H1698" s="506">
        <v>35853.99</v>
      </c>
      <c r="I1698" s="662">
        <v>156</v>
      </c>
      <c r="J1698" s="312" t="s">
        <v>133</v>
      </c>
      <c r="K1698" s="312" t="s">
        <v>2386</v>
      </c>
      <c r="L1698" s="507"/>
      <c r="M1698" s="507"/>
      <c r="N1698" s="507"/>
    </row>
    <row r="1699" spans="1:14" s="504" customFormat="1" ht="15" customHeight="1">
      <c r="A1699" s="25">
        <v>157</v>
      </c>
      <c r="B1699" s="312" t="s">
        <v>4114</v>
      </c>
      <c r="C1699" s="503" t="s">
        <v>4068</v>
      </c>
      <c r="D1699" s="312" t="s">
        <v>1211</v>
      </c>
      <c r="E1699" s="505"/>
      <c r="F1699" s="506">
        <v>35853.99</v>
      </c>
      <c r="G1699" s="506">
        <v>0</v>
      </c>
      <c r="H1699" s="506">
        <v>35853.99</v>
      </c>
      <c r="I1699" s="662">
        <v>157</v>
      </c>
      <c r="J1699" s="312" t="s">
        <v>133</v>
      </c>
      <c r="K1699" s="312" t="s">
        <v>2386</v>
      </c>
      <c r="L1699" s="507"/>
      <c r="M1699" s="507"/>
      <c r="N1699" s="507"/>
    </row>
    <row r="1700" spans="1:14" s="504" customFormat="1" ht="15" customHeight="1">
      <c r="A1700" s="25">
        <v>158</v>
      </c>
      <c r="B1700" s="312" t="s">
        <v>4115</v>
      </c>
      <c r="C1700" s="503" t="s">
        <v>4068</v>
      </c>
      <c r="D1700" s="312" t="s">
        <v>1211</v>
      </c>
      <c r="E1700" s="505"/>
      <c r="F1700" s="506">
        <v>35853.99</v>
      </c>
      <c r="G1700" s="506">
        <v>0</v>
      </c>
      <c r="H1700" s="506">
        <v>35853.99</v>
      </c>
      <c r="I1700" s="662">
        <v>158</v>
      </c>
      <c r="J1700" s="312" t="s">
        <v>133</v>
      </c>
      <c r="K1700" s="312" t="s">
        <v>2386</v>
      </c>
      <c r="L1700" s="507"/>
      <c r="M1700" s="507"/>
      <c r="N1700" s="507"/>
    </row>
    <row r="1701" spans="1:14" s="504" customFormat="1" ht="15" customHeight="1">
      <c r="A1701" s="25">
        <v>159</v>
      </c>
      <c r="B1701" s="312" t="s">
        <v>4116</v>
      </c>
      <c r="C1701" s="503" t="s">
        <v>4068</v>
      </c>
      <c r="D1701" s="312" t="s">
        <v>1211</v>
      </c>
      <c r="E1701" s="505"/>
      <c r="F1701" s="506">
        <v>35853.99</v>
      </c>
      <c r="G1701" s="506">
        <v>0</v>
      </c>
      <c r="H1701" s="506">
        <v>35853.99</v>
      </c>
      <c r="I1701" s="662">
        <v>159</v>
      </c>
      <c r="J1701" s="312" t="s">
        <v>133</v>
      </c>
      <c r="K1701" s="312" t="s">
        <v>2386</v>
      </c>
      <c r="L1701" s="507"/>
      <c r="M1701" s="507"/>
      <c r="N1701" s="507"/>
    </row>
    <row r="1702" spans="1:14" s="504" customFormat="1" ht="14.25" customHeight="1">
      <c r="A1702" s="25">
        <v>160</v>
      </c>
      <c r="B1702" s="312" t="s">
        <v>4117</v>
      </c>
      <c r="C1702" s="503" t="s">
        <v>4068</v>
      </c>
      <c r="D1702" s="312" t="s">
        <v>1211</v>
      </c>
      <c r="E1702" s="505"/>
      <c r="F1702" s="506">
        <v>35853.99</v>
      </c>
      <c r="G1702" s="506">
        <v>0</v>
      </c>
      <c r="H1702" s="506">
        <v>35853.99</v>
      </c>
      <c r="I1702" s="662">
        <v>160</v>
      </c>
      <c r="J1702" s="312" t="s">
        <v>133</v>
      </c>
      <c r="K1702" s="312" t="s">
        <v>2386</v>
      </c>
      <c r="L1702" s="507"/>
      <c r="M1702" s="507"/>
      <c r="N1702" s="507"/>
    </row>
    <row r="1703" spans="1:14" s="504" customFormat="1" ht="15.75" customHeight="1">
      <c r="A1703" s="25">
        <v>161</v>
      </c>
      <c r="B1703" s="312" t="s">
        <v>4118</v>
      </c>
      <c r="C1703" s="503" t="s">
        <v>4068</v>
      </c>
      <c r="D1703" s="312" t="s">
        <v>1211</v>
      </c>
      <c r="E1703" s="505"/>
      <c r="F1703" s="506">
        <v>35853.99</v>
      </c>
      <c r="G1703" s="506">
        <v>0</v>
      </c>
      <c r="H1703" s="506">
        <v>35853.99</v>
      </c>
      <c r="I1703" s="662">
        <v>161</v>
      </c>
      <c r="J1703" s="312" t="s">
        <v>133</v>
      </c>
      <c r="K1703" s="312" t="s">
        <v>2386</v>
      </c>
      <c r="L1703" s="507"/>
      <c r="M1703" s="507"/>
      <c r="N1703" s="507"/>
    </row>
    <row r="1704" spans="1:14" s="504" customFormat="1" ht="13.5" customHeight="1">
      <c r="A1704" s="25">
        <v>162</v>
      </c>
      <c r="B1704" s="312" t="s">
        <v>4119</v>
      </c>
      <c r="C1704" s="503" t="s">
        <v>4068</v>
      </c>
      <c r="D1704" s="312" t="s">
        <v>1211</v>
      </c>
      <c r="E1704" s="505"/>
      <c r="F1704" s="506">
        <v>35853.99</v>
      </c>
      <c r="G1704" s="506">
        <v>0</v>
      </c>
      <c r="H1704" s="506">
        <v>35853.99</v>
      </c>
      <c r="I1704" s="662">
        <v>162</v>
      </c>
      <c r="J1704" s="312" t="s">
        <v>133</v>
      </c>
      <c r="K1704" s="312" t="s">
        <v>2386</v>
      </c>
      <c r="L1704" s="507"/>
      <c r="M1704" s="507"/>
      <c r="N1704" s="507"/>
    </row>
    <row r="1705" spans="1:14" s="504" customFormat="1" ht="15.75" customHeight="1">
      <c r="A1705" s="25">
        <v>163</v>
      </c>
      <c r="B1705" s="312" t="s">
        <v>4120</v>
      </c>
      <c r="C1705" s="503" t="s">
        <v>4068</v>
      </c>
      <c r="D1705" s="312" t="s">
        <v>1211</v>
      </c>
      <c r="E1705" s="505"/>
      <c r="F1705" s="506">
        <v>35853.99</v>
      </c>
      <c r="G1705" s="506">
        <v>0</v>
      </c>
      <c r="H1705" s="506">
        <v>35853.99</v>
      </c>
      <c r="I1705" s="662">
        <v>163</v>
      </c>
      <c r="J1705" s="312" t="s">
        <v>133</v>
      </c>
      <c r="K1705" s="312" t="s">
        <v>2386</v>
      </c>
      <c r="L1705" s="507"/>
      <c r="M1705" s="507"/>
      <c r="N1705" s="507"/>
    </row>
    <row r="1706" spans="1:14" s="504" customFormat="1" ht="13.5" customHeight="1">
      <c r="A1706" s="25">
        <v>164</v>
      </c>
      <c r="B1706" s="312" t="s">
        <v>4121</v>
      </c>
      <c r="C1706" s="503" t="s">
        <v>4068</v>
      </c>
      <c r="D1706" s="312" t="s">
        <v>1211</v>
      </c>
      <c r="E1706" s="505"/>
      <c r="F1706" s="506">
        <v>35853.99</v>
      </c>
      <c r="G1706" s="506">
        <v>0</v>
      </c>
      <c r="H1706" s="506">
        <v>35853.99</v>
      </c>
      <c r="I1706" s="662">
        <v>164</v>
      </c>
      <c r="J1706" s="312" t="s">
        <v>133</v>
      </c>
      <c r="K1706" s="312" t="s">
        <v>2386</v>
      </c>
      <c r="L1706" s="507"/>
      <c r="M1706" s="507"/>
      <c r="N1706" s="507"/>
    </row>
    <row r="1707" spans="1:14" s="504" customFormat="1" ht="13.5" customHeight="1">
      <c r="A1707" s="25">
        <v>165</v>
      </c>
      <c r="B1707" s="312" t="s">
        <v>4122</v>
      </c>
      <c r="C1707" s="503" t="s">
        <v>4068</v>
      </c>
      <c r="D1707" s="312" t="s">
        <v>1211</v>
      </c>
      <c r="E1707" s="505"/>
      <c r="F1707" s="506">
        <v>35853.99</v>
      </c>
      <c r="G1707" s="506">
        <v>0</v>
      </c>
      <c r="H1707" s="506">
        <v>35853.99</v>
      </c>
      <c r="I1707" s="662">
        <v>165</v>
      </c>
      <c r="J1707" s="312" t="s">
        <v>133</v>
      </c>
      <c r="K1707" s="312" t="s">
        <v>2386</v>
      </c>
      <c r="L1707" s="507"/>
      <c r="M1707" s="507"/>
      <c r="N1707" s="507"/>
    </row>
    <row r="1708" spans="1:14" s="504" customFormat="1" ht="14.25" customHeight="1">
      <c r="A1708" s="25">
        <v>166</v>
      </c>
      <c r="B1708" s="312" t="s">
        <v>4123</v>
      </c>
      <c r="C1708" s="503" t="s">
        <v>4068</v>
      </c>
      <c r="D1708" s="312" t="s">
        <v>1211</v>
      </c>
      <c r="E1708" s="505"/>
      <c r="F1708" s="506">
        <v>35853.99</v>
      </c>
      <c r="G1708" s="506">
        <v>0</v>
      </c>
      <c r="H1708" s="506">
        <v>35853.99</v>
      </c>
      <c r="I1708" s="662">
        <v>166</v>
      </c>
      <c r="J1708" s="312" t="s">
        <v>133</v>
      </c>
      <c r="K1708" s="312" t="s">
        <v>2386</v>
      </c>
      <c r="L1708" s="507"/>
      <c r="M1708" s="507"/>
      <c r="N1708" s="507"/>
    </row>
    <row r="1709" spans="1:14" s="504" customFormat="1" ht="13.5" customHeight="1">
      <c r="A1709" s="25">
        <v>167</v>
      </c>
      <c r="B1709" s="312" t="s">
        <v>4124</v>
      </c>
      <c r="C1709" s="503" t="s">
        <v>4068</v>
      </c>
      <c r="D1709" s="312" t="s">
        <v>1211</v>
      </c>
      <c r="E1709" s="505"/>
      <c r="F1709" s="506">
        <v>35853.99</v>
      </c>
      <c r="G1709" s="506">
        <v>0</v>
      </c>
      <c r="H1709" s="506">
        <v>35853.99</v>
      </c>
      <c r="I1709" s="662">
        <v>167</v>
      </c>
      <c r="J1709" s="312" t="s">
        <v>133</v>
      </c>
      <c r="K1709" s="312" t="s">
        <v>2386</v>
      </c>
      <c r="L1709" s="507"/>
      <c r="M1709" s="507"/>
      <c r="N1709" s="507"/>
    </row>
    <row r="1710" spans="1:14" s="504" customFormat="1" ht="13.5" customHeight="1">
      <c r="A1710" s="25">
        <v>168</v>
      </c>
      <c r="B1710" s="312" t="s">
        <v>4125</v>
      </c>
      <c r="C1710" s="503" t="s">
        <v>4068</v>
      </c>
      <c r="D1710" s="312" t="s">
        <v>1211</v>
      </c>
      <c r="E1710" s="505"/>
      <c r="F1710" s="506">
        <v>35853.99</v>
      </c>
      <c r="G1710" s="506">
        <v>0</v>
      </c>
      <c r="H1710" s="506">
        <v>35853.99</v>
      </c>
      <c r="I1710" s="662">
        <v>168</v>
      </c>
      <c r="J1710" s="312" t="s">
        <v>133</v>
      </c>
      <c r="K1710" s="312" t="s">
        <v>2386</v>
      </c>
      <c r="L1710" s="507"/>
      <c r="M1710" s="507"/>
      <c r="N1710" s="507"/>
    </row>
    <row r="1711" spans="1:14" s="504" customFormat="1" ht="15" customHeight="1">
      <c r="A1711" s="25">
        <v>169</v>
      </c>
      <c r="B1711" s="312" t="s">
        <v>4126</v>
      </c>
      <c r="C1711" s="503" t="s">
        <v>4068</v>
      </c>
      <c r="D1711" s="312" t="s">
        <v>1211</v>
      </c>
      <c r="E1711" s="505"/>
      <c r="F1711" s="506">
        <v>35853.99</v>
      </c>
      <c r="G1711" s="506">
        <v>0</v>
      </c>
      <c r="H1711" s="506">
        <v>35853.99</v>
      </c>
      <c r="I1711" s="662">
        <v>169</v>
      </c>
      <c r="J1711" s="312" t="s">
        <v>133</v>
      </c>
      <c r="K1711" s="312" t="s">
        <v>2386</v>
      </c>
      <c r="L1711" s="507"/>
      <c r="M1711" s="507"/>
      <c r="N1711" s="507"/>
    </row>
    <row r="1712" spans="1:14" s="504" customFormat="1" ht="15" customHeight="1">
      <c r="A1712" s="25">
        <v>170</v>
      </c>
      <c r="B1712" s="312" t="s">
        <v>4127</v>
      </c>
      <c r="C1712" s="503" t="s">
        <v>4068</v>
      </c>
      <c r="D1712" s="312" t="s">
        <v>1211</v>
      </c>
      <c r="E1712" s="505"/>
      <c r="F1712" s="506">
        <v>35853.99</v>
      </c>
      <c r="G1712" s="506">
        <v>0</v>
      </c>
      <c r="H1712" s="506">
        <v>35853.99</v>
      </c>
      <c r="I1712" s="662">
        <v>170</v>
      </c>
      <c r="J1712" s="312" t="s">
        <v>133</v>
      </c>
      <c r="K1712" s="312" t="s">
        <v>2386</v>
      </c>
      <c r="L1712" s="507"/>
      <c r="M1712" s="507"/>
      <c r="N1712" s="507"/>
    </row>
    <row r="1713" spans="1:14" s="504" customFormat="1" ht="15" customHeight="1">
      <c r="A1713" s="25">
        <v>171</v>
      </c>
      <c r="B1713" s="312" t="s">
        <v>4128</v>
      </c>
      <c r="C1713" s="503" t="s">
        <v>4068</v>
      </c>
      <c r="D1713" s="312" t="s">
        <v>1211</v>
      </c>
      <c r="E1713" s="505"/>
      <c r="F1713" s="506">
        <v>35853.99</v>
      </c>
      <c r="G1713" s="506">
        <v>0</v>
      </c>
      <c r="H1713" s="506">
        <v>35853.99</v>
      </c>
      <c r="I1713" s="662">
        <v>171</v>
      </c>
      <c r="J1713" s="312" t="s">
        <v>133</v>
      </c>
      <c r="K1713" s="312" t="s">
        <v>2386</v>
      </c>
      <c r="L1713" s="507"/>
      <c r="M1713" s="507"/>
      <c r="N1713" s="507"/>
    </row>
    <row r="1714" spans="1:14" s="504" customFormat="1" ht="15" customHeight="1">
      <c r="A1714" s="25">
        <v>172</v>
      </c>
      <c r="B1714" s="312" t="s">
        <v>4129</v>
      </c>
      <c r="C1714" s="503" t="s">
        <v>4068</v>
      </c>
      <c r="D1714" s="312" t="s">
        <v>1211</v>
      </c>
      <c r="E1714" s="505"/>
      <c r="F1714" s="506">
        <v>35853.99</v>
      </c>
      <c r="G1714" s="506">
        <v>0</v>
      </c>
      <c r="H1714" s="506">
        <v>35853.99</v>
      </c>
      <c r="I1714" s="662">
        <v>172</v>
      </c>
      <c r="J1714" s="312" t="s">
        <v>133</v>
      </c>
      <c r="K1714" s="312" t="s">
        <v>2386</v>
      </c>
      <c r="L1714" s="507"/>
      <c r="M1714" s="507"/>
      <c r="N1714" s="507"/>
    </row>
    <row r="1715" spans="1:14" s="504" customFormat="1" ht="15" customHeight="1">
      <c r="A1715" s="25">
        <v>173</v>
      </c>
      <c r="B1715" s="312" t="s">
        <v>4130</v>
      </c>
      <c r="C1715" s="503" t="s">
        <v>4068</v>
      </c>
      <c r="D1715" s="312" t="s">
        <v>1211</v>
      </c>
      <c r="E1715" s="505"/>
      <c r="F1715" s="506">
        <v>35853.99</v>
      </c>
      <c r="G1715" s="506">
        <v>0</v>
      </c>
      <c r="H1715" s="506">
        <v>35853.99</v>
      </c>
      <c r="I1715" s="662">
        <v>173</v>
      </c>
      <c r="J1715" s="312" t="s">
        <v>133</v>
      </c>
      <c r="K1715" s="312" t="s">
        <v>2386</v>
      </c>
      <c r="L1715" s="507"/>
      <c r="M1715" s="507"/>
      <c r="N1715" s="507"/>
    </row>
    <row r="1716" spans="1:14" s="504" customFormat="1" ht="15.75" customHeight="1">
      <c r="A1716" s="25">
        <v>174</v>
      </c>
      <c r="B1716" s="312" t="s">
        <v>4131</v>
      </c>
      <c r="C1716" s="503" t="s">
        <v>4068</v>
      </c>
      <c r="D1716" s="312" t="s">
        <v>1211</v>
      </c>
      <c r="E1716" s="505"/>
      <c r="F1716" s="506">
        <v>35853.99</v>
      </c>
      <c r="G1716" s="506">
        <v>0</v>
      </c>
      <c r="H1716" s="506">
        <v>35853.99</v>
      </c>
      <c r="I1716" s="662">
        <v>174</v>
      </c>
      <c r="J1716" s="312" t="s">
        <v>133</v>
      </c>
      <c r="K1716" s="312" t="s">
        <v>2386</v>
      </c>
      <c r="L1716" s="507"/>
      <c r="M1716" s="507"/>
      <c r="N1716" s="507"/>
    </row>
    <row r="1717" spans="1:14" s="504" customFormat="1" ht="15.75" customHeight="1">
      <c r="A1717" s="25">
        <v>175</v>
      </c>
      <c r="B1717" s="312" t="s">
        <v>4132</v>
      </c>
      <c r="C1717" s="503" t="s">
        <v>4068</v>
      </c>
      <c r="D1717" s="312" t="s">
        <v>1211</v>
      </c>
      <c r="E1717" s="505"/>
      <c r="F1717" s="506">
        <v>35853.99</v>
      </c>
      <c r="G1717" s="506">
        <v>0</v>
      </c>
      <c r="H1717" s="506">
        <v>35853.99</v>
      </c>
      <c r="I1717" s="662">
        <v>175</v>
      </c>
      <c r="J1717" s="312" t="s">
        <v>133</v>
      </c>
      <c r="K1717" s="312" t="s">
        <v>2386</v>
      </c>
      <c r="L1717" s="507"/>
      <c r="M1717" s="507"/>
      <c r="N1717" s="507"/>
    </row>
    <row r="1718" spans="1:14" s="504" customFormat="1" ht="13.5" customHeight="1">
      <c r="A1718" s="25">
        <v>176</v>
      </c>
      <c r="B1718" s="312" t="s">
        <v>4133</v>
      </c>
      <c r="C1718" s="503" t="s">
        <v>4068</v>
      </c>
      <c r="D1718" s="312" t="s">
        <v>1211</v>
      </c>
      <c r="E1718" s="505"/>
      <c r="F1718" s="506">
        <v>35853.99</v>
      </c>
      <c r="G1718" s="506">
        <v>0</v>
      </c>
      <c r="H1718" s="506">
        <v>35853.99</v>
      </c>
      <c r="I1718" s="662">
        <v>176</v>
      </c>
      <c r="J1718" s="312" t="s">
        <v>133</v>
      </c>
      <c r="K1718" s="312" t="s">
        <v>2386</v>
      </c>
      <c r="L1718" s="507"/>
      <c r="M1718" s="507"/>
      <c r="N1718" s="507"/>
    </row>
    <row r="1719" spans="1:14" s="504" customFormat="1" ht="14.25" customHeight="1">
      <c r="A1719" s="25">
        <v>177</v>
      </c>
      <c r="B1719" s="312" t="s">
        <v>4134</v>
      </c>
      <c r="C1719" s="503" t="s">
        <v>4068</v>
      </c>
      <c r="D1719" s="312" t="s">
        <v>1211</v>
      </c>
      <c r="E1719" s="505"/>
      <c r="F1719" s="506">
        <v>35853.99</v>
      </c>
      <c r="G1719" s="506">
        <v>0</v>
      </c>
      <c r="H1719" s="506">
        <v>35853.99</v>
      </c>
      <c r="I1719" s="662">
        <v>177</v>
      </c>
      <c r="J1719" s="312" t="s">
        <v>133</v>
      </c>
      <c r="K1719" s="312" t="s">
        <v>2386</v>
      </c>
      <c r="L1719" s="507"/>
      <c r="M1719" s="507"/>
      <c r="N1719" s="507"/>
    </row>
    <row r="1720" spans="1:14" s="504" customFormat="1" ht="15" customHeight="1">
      <c r="A1720" s="25">
        <v>178</v>
      </c>
      <c r="B1720" s="312" t="s">
        <v>4135</v>
      </c>
      <c r="C1720" s="503" t="s">
        <v>4068</v>
      </c>
      <c r="D1720" s="312" t="s">
        <v>1211</v>
      </c>
      <c r="E1720" s="505"/>
      <c r="F1720" s="506">
        <v>35853.99</v>
      </c>
      <c r="G1720" s="506">
        <v>0</v>
      </c>
      <c r="H1720" s="506">
        <v>35853.99</v>
      </c>
      <c r="I1720" s="662">
        <v>178</v>
      </c>
      <c r="J1720" s="312" t="s">
        <v>133</v>
      </c>
      <c r="K1720" s="312" t="s">
        <v>2386</v>
      </c>
      <c r="L1720" s="507"/>
      <c r="M1720" s="507"/>
      <c r="N1720" s="507"/>
    </row>
    <row r="1721" spans="1:14" s="504" customFormat="1" ht="13.5" customHeight="1">
      <c r="A1721" s="25">
        <v>179</v>
      </c>
      <c r="B1721" s="312" t="s">
        <v>4136</v>
      </c>
      <c r="C1721" s="503" t="s">
        <v>4068</v>
      </c>
      <c r="D1721" s="312" t="s">
        <v>1211</v>
      </c>
      <c r="E1721" s="505"/>
      <c r="F1721" s="506">
        <v>35853.99</v>
      </c>
      <c r="G1721" s="506">
        <v>0</v>
      </c>
      <c r="H1721" s="506">
        <v>35853.99</v>
      </c>
      <c r="I1721" s="662">
        <v>179</v>
      </c>
      <c r="J1721" s="312" t="s">
        <v>133</v>
      </c>
      <c r="K1721" s="312" t="s">
        <v>2386</v>
      </c>
      <c r="L1721" s="507"/>
      <c r="M1721" s="507"/>
      <c r="N1721" s="507"/>
    </row>
    <row r="1722" spans="1:14" s="504" customFormat="1" ht="13.5" customHeight="1">
      <c r="A1722" s="25">
        <v>180</v>
      </c>
      <c r="B1722" s="312" t="s">
        <v>4137</v>
      </c>
      <c r="C1722" s="503" t="s">
        <v>4068</v>
      </c>
      <c r="D1722" s="312" t="s">
        <v>1211</v>
      </c>
      <c r="E1722" s="505"/>
      <c r="F1722" s="506">
        <v>35853.99</v>
      </c>
      <c r="G1722" s="506">
        <v>0</v>
      </c>
      <c r="H1722" s="506">
        <v>35853.99</v>
      </c>
      <c r="I1722" s="662">
        <v>180</v>
      </c>
      <c r="J1722" s="312" t="s">
        <v>133</v>
      </c>
      <c r="K1722" s="312" t="s">
        <v>2386</v>
      </c>
      <c r="L1722" s="507"/>
      <c r="M1722" s="507"/>
      <c r="N1722" s="507"/>
    </row>
    <row r="1723" spans="1:14" s="504" customFormat="1" ht="15" customHeight="1">
      <c r="A1723" s="25">
        <v>181</v>
      </c>
      <c r="B1723" s="312" t="s">
        <v>4138</v>
      </c>
      <c r="C1723" s="503" t="s">
        <v>4068</v>
      </c>
      <c r="D1723" s="312" t="s">
        <v>1211</v>
      </c>
      <c r="E1723" s="505"/>
      <c r="F1723" s="506">
        <v>35853.99</v>
      </c>
      <c r="G1723" s="506">
        <v>0</v>
      </c>
      <c r="H1723" s="506">
        <v>35853.99</v>
      </c>
      <c r="I1723" s="662">
        <v>181</v>
      </c>
      <c r="J1723" s="312" t="s">
        <v>133</v>
      </c>
      <c r="K1723" s="312" t="s">
        <v>2386</v>
      </c>
      <c r="L1723" s="507"/>
      <c r="M1723" s="507"/>
      <c r="N1723" s="507"/>
    </row>
    <row r="1724" spans="1:14" s="504" customFormat="1" ht="15" customHeight="1">
      <c r="A1724" s="25">
        <v>182</v>
      </c>
      <c r="B1724" s="312" t="s">
        <v>4139</v>
      </c>
      <c r="C1724" s="503" t="s">
        <v>4068</v>
      </c>
      <c r="D1724" s="312" t="s">
        <v>1211</v>
      </c>
      <c r="E1724" s="505"/>
      <c r="F1724" s="506">
        <v>35853.99</v>
      </c>
      <c r="G1724" s="506">
        <v>0</v>
      </c>
      <c r="H1724" s="506">
        <v>35853.99</v>
      </c>
      <c r="I1724" s="662">
        <v>182</v>
      </c>
      <c r="J1724" s="312" t="s">
        <v>133</v>
      </c>
      <c r="K1724" s="312" t="s">
        <v>2386</v>
      </c>
      <c r="L1724" s="507"/>
      <c r="M1724" s="507"/>
      <c r="N1724" s="507"/>
    </row>
    <row r="1725" spans="1:14" s="504" customFormat="1" ht="16.5" customHeight="1">
      <c r="A1725" s="25">
        <v>183</v>
      </c>
      <c r="B1725" s="312" t="s">
        <v>4167</v>
      </c>
      <c r="C1725" s="503" t="s">
        <v>4168</v>
      </c>
      <c r="D1725" s="312" t="s">
        <v>1211</v>
      </c>
      <c r="E1725" s="505" t="s">
        <v>4169</v>
      </c>
      <c r="F1725" s="506">
        <v>25400</v>
      </c>
      <c r="G1725" s="506">
        <v>25400</v>
      </c>
      <c r="H1725" s="506">
        <v>0</v>
      </c>
      <c r="I1725" s="662">
        <v>183</v>
      </c>
      <c r="J1725" s="312" t="s">
        <v>133</v>
      </c>
      <c r="K1725" s="312" t="s">
        <v>2386</v>
      </c>
      <c r="L1725" s="507"/>
      <c r="M1725" s="507"/>
      <c r="N1725" s="507"/>
    </row>
    <row r="1726" spans="1:14" s="504" customFormat="1" ht="14.25" customHeight="1">
      <c r="A1726" s="25">
        <v>184</v>
      </c>
      <c r="B1726" s="312" t="s">
        <v>4170</v>
      </c>
      <c r="C1726" s="503" t="s">
        <v>4183</v>
      </c>
      <c r="D1726" s="312" t="s">
        <v>1211</v>
      </c>
      <c r="E1726" s="505" t="s">
        <v>4184</v>
      </c>
      <c r="F1726" s="506">
        <v>17600</v>
      </c>
      <c r="G1726" s="506">
        <v>17600</v>
      </c>
      <c r="H1726" s="506">
        <v>0</v>
      </c>
      <c r="I1726" s="662">
        <v>184</v>
      </c>
      <c r="J1726" s="312" t="s">
        <v>133</v>
      </c>
      <c r="K1726" s="312" t="s">
        <v>2386</v>
      </c>
      <c r="L1726" s="507"/>
      <c r="M1726" s="507"/>
      <c r="N1726" s="507"/>
    </row>
    <row r="1727" spans="1:14" s="504" customFormat="1" ht="14.25" customHeight="1">
      <c r="A1727" s="25">
        <v>185</v>
      </c>
      <c r="B1727" s="312" t="s">
        <v>4171</v>
      </c>
      <c r="C1727" s="503" t="s">
        <v>4185</v>
      </c>
      <c r="D1727" s="312" t="s">
        <v>1211</v>
      </c>
      <c r="E1727" s="505" t="s">
        <v>4186</v>
      </c>
      <c r="F1727" s="506">
        <v>58500</v>
      </c>
      <c r="G1727" s="506">
        <v>8357.16</v>
      </c>
      <c r="H1727" s="506">
        <v>50142.84</v>
      </c>
      <c r="I1727" s="662">
        <v>185</v>
      </c>
      <c r="J1727" s="312" t="s">
        <v>133</v>
      </c>
      <c r="K1727" s="312" t="s">
        <v>2386</v>
      </c>
      <c r="L1727" s="507"/>
      <c r="M1727" s="507"/>
      <c r="N1727" s="507"/>
    </row>
    <row r="1728" spans="1:14" s="504" customFormat="1" ht="29.25" customHeight="1">
      <c r="A1728" s="25">
        <v>186</v>
      </c>
      <c r="B1728" s="312" t="s">
        <v>4172</v>
      </c>
      <c r="C1728" s="439" t="s">
        <v>4187</v>
      </c>
      <c r="D1728" s="501" t="s">
        <v>1211</v>
      </c>
      <c r="E1728" s="509" t="s">
        <v>4189</v>
      </c>
      <c r="F1728" s="506">
        <v>35500</v>
      </c>
      <c r="G1728" s="506">
        <v>35500</v>
      </c>
      <c r="H1728" s="502">
        <v>0</v>
      </c>
      <c r="I1728" s="662">
        <v>186</v>
      </c>
      <c r="J1728" s="312" t="s">
        <v>133</v>
      </c>
      <c r="K1728" s="312" t="s">
        <v>2386</v>
      </c>
      <c r="L1728" s="507"/>
      <c r="M1728" s="507"/>
      <c r="N1728" s="507"/>
    </row>
    <row r="1729" spans="1:14" s="504" customFormat="1" ht="13.5" customHeight="1">
      <c r="A1729" s="25">
        <v>187</v>
      </c>
      <c r="B1729" s="312" t="s">
        <v>4173</v>
      </c>
      <c r="C1729" s="508" t="s">
        <v>4188</v>
      </c>
      <c r="D1729" s="312" t="s">
        <v>1211</v>
      </c>
      <c r="E1729" s="505" t="s">
        <v>4190</v>
      </c>
      <c r="F1729" s="506">
        <v>24286.39</v>
      </c>
      <c r="G1729" s="506">
        <v>24286.39</v>
      </c>
      <c r="H1729" s="502">
        <v>0</v>
      </c>
      <c r="I1729" s="662">
        <v>187</v>
      </c>
      <c r="J1729" s="312" t="s">
        <v>133</v>
      </c>
      <c r="K1729" s="312" t="s">
        <v>2386</v>
      </c>
      <c r="L1729" s="507"/>
      <c r="M1729" s="507"/>
      <c r="N1729" s="507"/>
    </row>
    <row r="1730" spans="1:14" s="504" customFormat="1" ht="15" customHeight="1">
      <c r="A1730" s="25">
        <v>188</v>
      </c>
      <c r="B1730" s="312" t="s">
        <v>4174</v>
      </c>
      <c r="C1730" s="508" t="s">
        <v>4188</v>
      </c>
      <c r="D1730" s="501" t="s">
        <v>1211</v>
      </c>
      <c r="E1730" s="509" t="s">
        <v>4191</v>
      </c>
      <c r="F1730" s="506">
        <v>24286.39</v>
      </c>
      <c r="G1730" s="506">
        <v>24286.39</v>
      </c>
      <c r="H1730" s="502">
        <v>0</v>
      </c>
      <c r="I1730" s="662">
        <v>188</v>
      </c>
      <c r="J1730" s="312" t="s">
        <v>133</v>
      </c>
      <c r="K1730" s="312" t="s">
        <v>2386</v>
      </c>
      <c r="L1730" s="507"/>
      <c r="M1730" s="507"/>
      <c r="N1730" s="507"/>
    </row>
    <row r="1731" spans="1:14" s="504" customFormat="1" ht="31.5" customHeight="1">
      <c r="A1731" s="25">
        <v>189</v>
      </c>
      <c r="B1731" s="501" t="s">
        <v>4175</v>
      </c>
      <c r="C1731" s="464" t="s">
        <v>4192</v>
      </c>
      <c r="D1731" s="501" t="s">
        <v>1211</v>
      </c>
      <c r="E1731" s="509" t="s">
        <v>4193</v>
      </c>
      <c r="F1731" s="502">
        <v>17492.43</v>
      </c>
      <c r="G1731" s="502">
        <v>17492.43</v>
      </c>
      <c r="H1731" s="502">
        <v>0</v>
      </c>
      <c r="I1731" s="662">
        <v>189</v>
      </c>
      <c r="J1731" s="501" t="s">
        <v>133</v>
      </c>
      <c r="K1731" s="501" t="s">
        <v>2386</v>
      </c>
      <c r="L1731" s="507"/>
      <c r="M1731" s="507"/>
      <c r="N1731" s="507"/>
    </row>
    <row r="1732" spans="1:14" s="504" customFormat="1" ht="28.5" customHeight="1">
      <c r="A1732" s="25">
        <v>190</v>
      </c>
      <c r="B1732" s="501" t="s">
        <v>4176</v>
      </c>
      <c r="C1732" s="464" t="s">
        <v>4192</v>
      </c>
      <c r="D1732" s="501" t="s">
        <v>1211</v>
      </c>
      <c r="E1732" s="509" t="s">
        <v>4194</v>
      </c>
      <c r="F1732" s="502">
        <v>17492.43</v>
      </c>
      <c r="G1732" s="502">
        <v>17492.43</v>
      </c>
      <c r="H1732" s="502">
        <v>0</v>
      </c>
      <c r="I1732" s="662">
        <v>190</v>
      </c>
      <c r="J1732" s="501" t="s">
        <v>133</v>
      </c>
      <c r="K1732" s="501" t="s">
        <v>2386</v>
      </c>
      <c r="L1732" s="507"/>
      <c r="M1732" s="507"/>
      <c r="N1732" s="507"/>
    </row>
    <row r="1733" spans="1:14" s="504" customFormat="1" ht="53.25" customHeight="1">
      <c r="A1733" s="25">
        <v>191</v>
      </c>
      <c r="B1733" s="501" t="s">
        <v>4177</v>
      </c>
      <c r="C1733" s="509" t="s">
        <v>4195</v>
      </c>
      <c r="D1733" s="501" t="s">
        <v>1211</v>
      </c>
      <c r="E1733" s="509" t="s">
        <v>4196</v>
      </c>
      <c r="F1733" s="502">
        <v>17290</v>
      </c>
      <c r="G1733" s="502">
        <v>17290</v>
      </c>
      <c r="H1733" s="502">
        <v>0</v>
      </c>
      <c r="I1733" s="662">
        <v>191</v>
      </c>
      <c r="J1733" s="501" t="s">
        <v>133</v>
      </c>
      <c r="K1733" s="501" t="s">
        <v>2386</v>
      </c>
      <c r="L1733" s="507"/>
      <c r="M1733" s="507"/>
      <c r="N1733" s="507"/>
    </row>
    <row r="1734" spans="1:14" s="504" customFormat="1" ht="51" customHeight="1">
      <c r="A1734" s="25">
        <v>192</v>
      </c>
      <c r="B1734" s="501" t="s">
        <v>4178</v>
      </c>
      <c r="C1734" s="509" t="s">
        <v>4195</v>
      </c>
      <c r="D1734" s="501" t="s">
        <v>1211</v>
      </c>
      <c r="E1734" s="509" t="s">
        <v>4197</v>
      </c>
      <c r="F1734" s="502">
        <v>17290</v>
      </c>
      <c r="G1734" s="502">
        <v>17290</v>
      </c>
      <c r="H1734" s="502">
        <v>0</v>
      </c>
      <c r="I1734" s="662">
        <v>192</v>
      </c>
      <c r="J1734" s="501" t="s">
        <v>133</v>
      </c>
      <c r="K1734" s="501" t="s">
        <v>2386</v>
      </c>
      <c r="L1734" s="507"/>
      <c r="M1734" s="507"/>
      <c r="N1734" s="507"/>
    </row>
    <row r="1735" spans="1:14" s="504" customFormat="1" ht="52.5" customHeight="1">
      <c r="A1735" s="25">
        <v>193</v>
      </c>
      <c r="B1735" s="501" t="s">
        <v>4179</v>
      </c>
      <c r="C1735" s="509" t="s">
        <v>4195</v>
      </c>
      <c r="D1735" s="501" t="s">
        <v>1211</v>
      </c>
      <c r="E1735" s="509" t="s">
        <v>4198</v>
      </c>
      <c r="F1735" s="502">
        <v>17290</v>
      </c>
      <c r="G1735" s="502">
        <v>17290</v>
      </c>
      <c r="H1735" s="502">
        <v>0</v>
      </c>
      <c r="I1735" s="662">
        <v>193</v>
      </c>
      <c r="J1735" s="501" t="s">
        <v>133</v>
      </c>
      <c r="K1735" s="501" t="s">
        <v>2386</v>
      </c>
      <c r="L1735" s="507"/>
      <c r="M1735" s="507"/>
      <c r="N1735" s="507"/>
    </row>
    <row r="1736" spans="1:14" s="504" customFormat="1" ht="51" customHeight="1">
      <c r="A1736" s="25">
        <v>194</v>
      </c>
      <c r="B1736" s="501" t="s">
        <v>4180</v>
      </c>
      <c r="C1736" s="509" t="s">
        <v>4195</v>
      </c>
      <c r="D1736" s="501" t="s">
        <v>1211</v>
      </c>
      <c r="E1736" s="509" t="s">
        <v>4199</v>
      </c>
      <c r="F1736" s="502">
        <v>17290</v>
      </c>
      <c r="G1736" s="502">
        <v>17290</v>
      </c>
      <c r="H1736" s="502">
        <v>0</v>
      </c>
      <c r="I1736" s="662">
        <v>194</v>
      </c>
      <c r="J1736" s="501" t="s">
        <v>133</v>
      </c>
      <c r="K1736" s="501" t="s">
        <v>2386</v>
      </c>
      <c r="L1736" s="507"/>
      <c r="M1736" s="507"/>
      <c r="N1736" s="507"/>
    </row>
    <row r="1737" spans="1:14" s="504" customFormat="1" ht="54" customHeight="1">
      <c r="A1737" s="25">
        <v>195</v>
      </c>
      <c r="B1737" s="501" t="s">
        <v>4181</v>
      </c>
      <c r="C1737" s="509" t="s">
        <v>4195</v>
      </c>
      <c r="D1737" s="501" t="s">
        <v>1211</v>
      </c>
      <c r="E1737" s="509" t="s">
        <v>4200</v>
      </c>
      <c r="F1737" s="502">
        <v>17290</v>
      </c>
      <c r="G1737" s="502">
        <v>17290</v>
      </c>
      <c r="H1737" s="502">
        <v>0</v>
      </c>
      <c r="I1737" s="662">
        <v>195</v>
      </c>
      <c r="J1737" s="501" t="s">
        <v>133</v>
      </c>
      <c r="K1737" s="501" t="s">
        <v>2386</v>
      </c>
      <c r="L1737" s="507"/>
      <c r="M1737" s="507"/>
      <c r="N1737" s="507"/>
    </row>
    <row r="1738" spans="1:14" s="504" customFormat="1" ht="51.75" customHeight="1">
      <c r="A1738" s="25">
        <v>196</v>
      </c>
      <c r="B1738" s="501" t="s">
        <v>4182</v>
      </c>
      <c r="C1738" s="509" t="s">
        <v>4195</v>
      </c>
      <c r="D1738" s="501" t="s">
        <v>1211</v>
      </c>
      <c r="E1738" s="509" t="s">
        <v>4201</v>
      </c>
      <c r="F1738" s="502">
        <v>17290</v>
      </c>
      <c r="G1738" s="502">
        <v>17290</v>
      </c>
      <c r="H1738" s="502">
        <v>0</v>
      </c>
      <c r="I1738" s="662">
        <v>196</v>
      </c>
      <c r="J1738" s="501" t="s">
        <v>133</v>
      </c>
      <c r="K1738" s="501" t="s">
        <v>2386</v>
      </c>
      <c r="L1738" s="507"/>
      <c r="M1738" s="507"/>
      <c r="N1738" s="507"/>
    </row>
    <row r="1739" spans="1:14" s="504" customFormat="1" ht="25.5" customHeight="1">
      <c r="A1739" s="25">
        <v>197</v>
      </c>
      <c r="B1739" s="501" t="s">
        <v>4211</v>
      </c>
      <c r="C1739" s="509" t="s">
        <v>4209</v>
      </c>
      <c r="D1739" s="501" t="s">
        <v>1211</v>
      </c>
      <c r="E1739" s="509"/>
      <c r="F1739" s="502">
        <v>268650</v>
      </c>
      <c r="G1739" s="502">
        <v>0</v>
      </c>
      <c r="H1739" s="502">
        <v>268650</v>
      </c>
      <c r="I1739" s="662">
        <v>197</v>
      </c>
      <c r="J1739" s="501" t="s">
        <v>133</v>
      </c>
      <c r="K1739" s="501" t="s">
        <v>2386</v>
      </c>
      <c r="L1739" s="507"/>
      <c r="M1739" s="507"/>
      <c r="N1739" s="507"/>
    </row>
    <row r="1740" spans="1:14" s="504" customFormat="1" ht="25.5" customHeight="1">
      <c r="A1740" s="25">
        <v>198</v>
      </c>
      <c r="B1740" s="501" t="s">
        <v>4212</v>
      </c>
      <c r="C1740" s="509" t="s">
        <v>4209</v>
      </c>
      <c r="D1740" s="501" t="s">
        <v>1211</v>
      </c>
      <c r="E1740" s="509"/>
      <c r="F1740" s="502">
        <v>268650</v>
      </c>
      <c r="G1740" s="502">
        <v>0</v>
      </c>
      <c r="H1740" s="502">
        <v>268650</v>
      </c>
      <c r="I1740" s="662">
        <v>198</v>
      </c>
      <c r="J1740" s="501" t="s">
        <v>133</v>
      </c>
      <c r="K1740" s="501" t="s">
        <v>2386</v>
      </c>
      <c r="L1740" s="507"/>
      <c r="M1740" s="507"/>
      <c r="N1740" s="507"/>
    </row>
    <row r="1741" spans="1:14" s="504" customFormat="1" ht="26.25" customHeight="1">
      <c r="A1741" s="25">
        <v>199</v>
      </c>
      <c r="B1741" s="501" t="s">
        <v>4213</v>
      </c>
      <c r="C1741" s="509" t="s">
        <v>4209</v>
      </c>
      <c r="D1741" s="501" t="s">
        <v>1211</v>
      </c>
      <c r="E1741" s="509"/>
      <c r="F1741" s="502">
        <v>268650</v>
      </c>
      <c r="G1741" s="502">
        <v>0</v>
      </c>
      <c r="H1741" s="502">
        <v>268650</v>
      </c>
      <c r="I1741" s="662">
        <v>199</v>
      </c>
      <c r="J1741" s="501" t="s">
        <v>133</v>
      </c>
      <c r="K1741" s="501" t="s">
        <v>2386</v>
      </c>
      <c r="L1741" s="507"/>
      <c r="M1741" s="507"/>
      <c r="N1741" s="507"/>
    </row>
    <row r="1742" spans="1:14" s="504" customFormat="1" ht="15" customHeight="1">
      <c r="A1742" s="25">
        <v>200</v>
      </c>
      <c r="B1742" s="501" t="s">
        <v>4351</v>
      </c>
      <c r="C1742" s="509" t="s">
        <v>4347</v>
      </c>
      <c r="D1742" s="501" t="s">
        <v>1211</v>
      </c>
      <c r="E1742" s="509"/>
      <c r="F1742" s="502">
        <v>37700</v>
      </c>
      <c r="G1742" s="502">
        <v>0</v>
      </c>
      <c r="H1742" s="502">
        <v>37700</v>
      </c>
      <c r="I1742" s="662">
        <v>200</v>
      </c>
      <c r="J1742" s="501" t="s">
        <v>133</v>
      </c>
      <c r="K1742" s="501" t="s">
        <v>2386</v>
      </c>
      <c r="L1742" s="507"/>
      <c r="M1742" s="507"/>
      <c r="N1742" s="507"/>
    </row>
    <row r="1743" spans="1:14" s="504" customFormat="1" ht="16.5" customHeight="1">
      <c r="A1743" s="25">
        <v>201</v>
      </c>
      <c r="B1743" s="501" t="s">
        <v>4352</v>
      </c>
      <c r="C1743" s="509" t="s">
        <v>4347</v>
      </c>
      <c r="D1743" s="501" t="s">
        <v>1211</v>
      </c>
      <c r="E1743" s="509"/>
      <c r="F1743" s="502">
        <v>37700</v>
      </c>
      <c r="G1743" s="502">
        <v>0</v>
      </c>
      <c r="H1743" s="502">
        <v>37700</v>
      </c>
      <c r="I1743" s="662">
        <v>201</v>
      </c>
      <c r="J1743" s="501" t="s">
        <v>133</v>
      </c>
      <c r="K1743" s="501" t="s">
        <v>2386</v>
      </c>
      <c r="L1743" s="507"/>
      <c r="M1743" s="507"/>
      <c r="N1743" s="507"/>
    </row>
    <row r="1744" spans="1:14" s="504" customFormat="1" ht="15.75" customHeight="1">
      <c r="A1744" s="25">
        <v>202</v>
      </c>
      <c r="B1744" s="501" t="s">
        <v>4355</v>
      </c>
      <c r="C1744" s="509" t="s">
        <v>4356</v>
      </c>
      <c r="D1744" s="501" t="s">
        <v>1211</v>
      </c>
      <c r="E1744" s="509"/>
      <c r="F1744" s="502">
        <v>450000</v>
      </c>
      <c r="G1744" s="502">
        <v>0</v>
      </c>
      <c r="H1744" s="502">
        <v>450000</v>
      </c>
      <c r="I1744" s="662">
        <v>202</v>
      </c>
      <c r="J1744" s="501" t="s">
        <v>133</v>
      </c>
      <c r="K1744" s="501" t="s">
        <v>2386</v>
      </c>
      <c r="L1744" s="507"/>
      <c r="M1744" s="507"/>
      <c r="N1744" s="507"/>
    </row>
    <row r="1745" spans="1:14" s="504" customFormat="1" ht="26.25" customHeight="1">
      <c r="A1745" s="25">
        <v>203</v>
      </c>
      <c r="B1745" s="501" t="s">
        <v>4372</v>
      </c>
      <c r="C1745" s="509" t="s">
        <v>4367</v>
      </c>
      <c r="D1745" s="501" t="s">
        <v>1211</v>
      </c>
      <c r="E1745" s="509"/>
      <c r="F1745" s="502">
        <v>28291.46</v>
      </c>
      <c r="G1745" s="502">
        <v>0</v>
      </c>
      <c r="H1745" s="502">
        <v>28291.46</v>
      </c>
      <c r="I1745" s="662">
        <v>203</v>
      </c>
      <c r="J1745" s="501" t="s">
        <v>133</v>
      </c>
      <c r="K1745" s="501" t="s">
        <v>2386</v>
      </c>
      <c r="L1745" s="507"/>
      <c r="M1745" s="507"/>
      <c r="N1745" s="507"/>
    </row>
    <row r="1746" spans="1:14" s="504" customFormat="1" ht="26.25" customHeight="1">
      <c r="A1746" s="25">
        <v>204</v>
      </c>
      <c r="B1746" s="501" t="s">
        <v>4373</v>
      </c>
      <c r="C1746" s="509" t="s">
        <v>4367</v>
      </c>
      <c r="D1746" s="501" t="s">
        <v>1211</v>
      </c>
      <c r="E1746" s="509"/>
      <c r="F1746" s="502">
        <v>28291.46</v>
      </c>
      <c r="G1746" s="502">
        <v>0</v>
      </c>
      <c r="H1746" s="502">
        <v>28291.46</v>
      </c>
      <c r="I1746" s="662">
        <v>204</v>
      </c>
      <c r="J1746" s="501" t="s">
        <v>133</v>
      </c>
      <c r="K1746" s="501" t="s">
        <v>2386</v>
      </c>
      <c r="L1746" s="507"/>
      <c r="M1746" s="507"/>
      <c r="N1746" s="507"/>
    </row>
    <row r="1747" spans="1:14" s="504" customFormat="1" ht="26.25" customHeight="1">
      <c r="A1747" s="25">
        <v>205</v>
      </c>
      <c r="B1747" s="501" t="s">
        <v>4374</v>
      </c>
      <c r="C1747" s="509" t="s">
        <v>4367</v>
      </c>
      <c r="D1747" s="501" t="s">
        <v>1211</v>
      </c>
      <c r="E1747" s="509"/>
      <c r="F1747" s="502">
        <v>28291.46</v>
      </c>
      <c r="G1747" s="502">
        <v>0</v>
      </c>
      <c r="H1747" s="502">
        <v>28291.46</v>
      </c>
      <c r="I1747" s="662">
        <v>205</v>
      </c>
      <c r="J1747" s="501" t="s">
        <v>133</v>
      </c>
      <c r="K1747" s="501" t="s">
        <v>2386</v>
      </c>
      <c r="L1747" s="507"/>
      <c r="M1747" s="507"/>
      <c r="N1747" s="507"/>
    </row>
    <row r="1748" spans="1:14" s="504" customFormat="1" ht="26.25" customHeight="1">
      <c r="A1748" s="25">
        <v>206</v>
      </c>
      <c r="B1748" s="501" t="s">
        <v>4375</v>
      </c>
      <c r="C1748" s="509" t="s">
        <v>4367</v>
      </c>
      <c r="D1748" s="501" t="s">
        <v>1211</v>
      </c>
      <c r="E1748" s="509"/>
      <c r="F1748" s="502">
        <v>28291.46</v>
      </c>
      <c r="G1748" s="502">
        <v>0</v>
      </c>
      <c r="H1748" s="502">
        <v>28291.46</v>
      </c>
      <c r="I1748" s="662">
        <v>206</v>
      </c>
      <c r="J1748" s="501" t="s">
        <v>133</v>
      </c>
      <c r="K1748" s="501" t="s">
        <v>2386</v>
      </c>
      <c r="L1748" s="507"/>
      <c r="M1748" s="507"/>
      <c r="N1748" s="507"/>
    </row>
    <row r="1749" spans="1:14" s="504" customFormat="1" ht="26.25" customHeight="1">
      <c r="A1749" s="25">
        <v>207</v>
      </c>
      <c r="B1749" s="501" t="s">
        <v>4376</v>
      </c>
      <c r="C1749" s="509" t="s">
        <v>4367</v>
      </c>
      <c r="D1749" s="501" t="s">
        <v>1211</v>
      </c>
      <c r="E1749" s="509"/>
      <c r="F1749" s="502">
        <v>28291.46</v>
      </c>
      <c r="G1749" s="502">
        <v>0</v>
      </c>
      <c r="H1749" s="502">
        <v>28291.46</v>
      </c>
      <c r="I1749" s="662">
        <v>207</v>
      </c>
      <c r="J1749" s="501" t="s">
        <v>133</v>
      </c>
      <c r="K1749" s="501" t="s">
        <v>2386</v>
      </c>
      <c r="L1749" s="507"/>
      <c r="M1749" s="507"/>
      <c r="N1749" s="507"/>
    </row>
    <row r="1750" spans="1:14" s="504" customFormat="1" ht="26.25" customHeight="1">
      <c r="A1750" s="25">
        <v>208</v>
      </c>
      <c r="B1750" s="501" t="s">
        <v>4377</v>
      </c>
      <c r="C1750" s="509" t="s">
        <v>4367</v>
      </c>
      <c r="D1750" s="501" t="s">
        <v>1211</v>
      </c>
      <c r="E1750" s="509"/>
      <c r="F1750" s="502">
        <v>28291.46</v>
      </c>
      <c r="G1750" s="502">
        <v>0</v>
      </c>
      <c r="H1750" s="502">
        <v>28291.46</v>
      </c>
      <c r="I1750" s="662">
        <v>208</v>
      </c>
      <c r="J1750" s="501" t="s">
        <v>133</v>
      </c>
      <c r="K1750" s="501" t="s">
        <v>2386</v>
      </c>
      <c r="L1750" s="507"/>
      <c r="M1750" s="507"/>
      <c r="N1750" s="507"/>
    </row>
    <row r="1751" spans="1:14" s="504" customFormat="1" ht="26.25" customHeight="1">
      <c r="A1751" s="25">
        <v>209</v>
      </c>
      <c r="B1751" s="501" t="s">
        <v>4378</v>
      </c>
      <c r="C1751" s="509" t="s">
        <v>4367</v>
      </c>
      <c r="D1751" s="501" t="s">
        <v>1211</v>
      </c>
      <c r="E1751" s="509"/>
      <c r="F1751" s="502">
        <v>28291.46</v>
      </c>
      <c r="G1751" s="502">
        <v>0</v>
      </c>
      <c r="H1751" s="502">
        <v>28291.46</v>
      </c>
      <c r="I1751" s="662">
        <v>209</v>
      </c>
      <c r="J1751" s="501" t="s">
        <v>133</v>
      </c>
      <c r="K1751" s="501" t="s">
        <v>2386</v>
      </c>
      <c r="L1751" s="507"/>
      <c r="M1751" s="507"/>
      <c r="N1751" s="507"/>
    </row>
    <row r="1752" spans="1:14" s="504" customFormat="1" ht="13.5" customHeight="1">
      <c r="A1752" s="25">
        <v>210</v>
      </c>
      <c r="B1752" s="501" t="s">
        <v>4577</v>
      </c>
      <c r="C1752" s="509" t="s">
        <v>4575</v>
      </c>
      <c r="D1752" s="501" t="s">
        <v>1211</v>
      </c>
      <c r="E1752" s="509"/>
      <c r="F1752" s="502">
        <v>14707.09</v>
      </c>
      <c r="G1752" s="502">
        <v>0</v>
      </c>
      <c r="H1752" s="502">
        <v>14707.09</v>
      </c>
      <c r="I1752" s="662">
        <v>210</v>
      </c>
      <c r="J1752" s="501" t="s">
        <v>133</v>
      </c>
      <c r="K1752" s="501" t="s">
        <v>2386</v>
      </c>
      <c r="L1752" s="507"/>
      <c r="M1752" s="507"/>
      <c r="N1752" s="507"/>
    </row>
    <row r="1753" spans="1:14" s="504" customFormat="1" ht="13.5" customHeight="1">
      <c r="A1753" s="25">
        <v>211</v>
      </c>
      <c r="B1753" s="501" t="s">
        <v>4603</v>
      </c>
      <c r="C1753" s="509" t="s">
        <v>4612</v>
      </c>
      <c r="D1753" s="501" t="s">
        <v>1211</v>
      </c>
      <c r="E1753" s="509"/>
      <c r="F1753" s="502">
        <v>100000</v>
      </c>
      <c r="G1753" s="502">
        <v>0</v>
      </c>
      <c r="H1753" s="502">
        <v>100000</v>
      </c>
      <c r="I1753" s="662">
        <v>211</v>
      </c>
      <c r="J1753" s="501" t="s">
        <v>133</v>
      </c>
      <c r="K1753" s="501" t="s">
        <v>2386</v>
      </c>
      <c r="L1753" s="507"/>
      <c r="M1753" s="507"/>
      <c r="N1753" s="507"/>
    </row>
    <row r="1754" spans="1:14" s="504" customFormat="1" ht="26.25" customHeight="1">
      <c r="A1754" s="25">
        <v>212</v>
      </c>
      <c r="B1754" s="501" t="s">
        <v>4604</v>
      </c>
      <c r="C1754" s="509" t="s">
        <v>4613</v>
      </c>
      <c r="D1754" s="501" t="s">
        <v>1211</v>
      </c>
      <c r="E1754" s="509"/>
      <c r="F1754" s="502">
        <v>162900</v>
      </c>
      <c r="G1754" s="502">
        <v>0</v>
      </c>
      <c r="H1754" s="502">
        <v>162900</v>
      </c>
      <c r="I1754" s="662">
        <v>212</v>
      </c>
      <c r="J1754" s="501" t="s">
        <v>133</v>
      </c>
      <c r="K1754" s="501" t="s">
        <v>2386</v>
      </c>
      <c r="L1754" s="507"/>
      <c r="M1754" s="507"/>
      <c r="N1754" s="507"/>
    </row>
    <row r="1755" spans="1:14" s="504" customFormat="1" ht="26.25" customHeight="1">
      <c r="A1755" s="25">
        <v>213</v>
      </c>
      <c r="B1755" s="501" t="s">
        <v>4605</v>
      </c>
      <c r="C1755" s="509" t="s">
        <v>4613</v>
      </c>
      <c r="D1755" s="501" t="s">
        <v>1211</v>
      </c>
      <c r="E1755" s="509"/>
      <c r="F1755" s="502">
        <v>162900</v>
      </c>
      <c r="G1755" s="502">
        <v>0</v>
      </c>
      <c r="H1755" s="502">
        <v>162900</v>
      </c>
      <c r="I1755" s="662">
        <v>213</v>
      </c>
      <c r="J1755" s="501" t="s">
        <v>133</v>
      </c>
      <c r="K1755" s="501" t="s">
        <v>2386</v>
      </c>
      <c r="L1755" s="507"/>
      <c r="M1755" s="507"/>
      <c r="N1755" s="507"/>
    </row>
    <row r="1756" spans="1:14" s="504" customFormat="1" ht="26.25" customHeight="1">
      <c r="A1756" s="25">
        <v>214</v>
      </c>
      <c r="B1756" s="501" t="s">
        <v>4606</v>
      </c>
      <c r="C1756" s="509" t="s">
        <v>4613</v>
      </c>
      <c r="D1756" s="501" t="s">
        <v>1211</v>
      </c>
      <c r="E1756" s="509"/>
      <c r="F1756" s="502">
        <v>162900</v>
      </c>
      <c r="G1756" s="502">
        <v>0</v>
      </c>
      <c r="H1756" s="502">
        <v>162900</v>
      </c>
      <c r="I1756" s="662">
        <v>214</v>
      </c>
      <c r="J1756" s="501" t="s">
        <v>133</v>
      </c>
      <c r="K1756" s="501" t="s">
        <v>2386</v>
      </c>
      <c r="L1756" s="507"/>
      <c r="M1756" s="507"/>
      <c r="N1756" s="507"/>
    </row>
    <row r="1757" spans="1:14" s="504" customFormat="1" ht="13.5" customHeight="1">
      <c r="A1757" s="25">
        <v>215</v>
      </c>
      <c r="B1757" s="501" t="s">
        <v>4607</v>
      </c>
      <c r="C1757" s="509" t="s">
        <v>4614</v>
      </c>
      <c r="D1757" s="501" t="s">
        <v>1211</v>
      </c>
      <c r="E1757" s="509"/>
      <c r="F1757" s="502">
        <v>63911.91</v>
      </c>
      <c r="G1757" s="502">
        <v>0</v>
      </c>
      <c r="H1757" s="502">
        <v>63911.91</v>
      </c>
      <c r="I1757" s="662">
        <v>215</v>
      </c>
      <c r="J1757" s="501" t="s">
        <v>133</v>
      </c>
      <c r="K1757" s="501" t="s">
        <v>2386</v>
      </c>
      <c r="L1757" s="507"/>
      <c r="M1757" s="507"/>
      <c r="N1757" s="507"/>
    </row>
    <row r="1758" spans="1:14" s="504" customFormat="1" ht="15" customHeight="1">
      <c r="A1758" s="25">
        <v>216</v>
      </c>
      <c r="B1758" s="501" t="s">
        <v>4608</v>
      </c>
      <c r="C1758" s="509" t="s">
        <v>4614</v>
      </c>
      <c r="D1758" s="501" t="s">
        <v>1211</v>
      </c>
      <c r="E1758" s="509"/>
      <c r="F1758" s="502">
        <v>63911.91</v>
      </c>
      <c r="G1758" s="502">
        <v>0</v>
      </c>
      <c r="H1758" s="502">
        <v>63911.91</v>
      </c>
      <c r="I1758" s="662">
        <v>216</v>
      </c>
      <c r="J1758" s="501" t="s">
        <v>133</v>
      </c>
      <c r="K1758" s="501" t="s">
        <v>2386</v>
      </c>
      <c r="L1758" s="507"/>
      <c r="M1758" s="507"/>
      <c r="N1758" s="507"/>
    </row>
    <row r="1759" spans="1:14" s="504" customFormat="1" ht="14.25" customHeight="1">
      <c r="A1759" s="25">
        <v>217</v>
      </c>
      <c r="B1759" s="501" t="s">
        <v>4609</v>
      </c>
      <c r="C1759" s="509" t="s">
        <v>4614</v>
      </c>
      <c r="D1759" s="501" t="s">
        <v>1211</v>
      </c>
      <c r="E1759" s="509"/>
      <c r="F1759" s="502">
        <v>63911.91</v>
      </c>
      <c r="G1759" s="502">
        <v>0</v>
      </c>
      <c r="H1759" s="502">
        <v>63911.91</v>
      </c>
      <c r="I1759" s="662">
        <v>217</v>
      </c>
      <c r="J1759" s="501" t="s">
        <v>133</v>
      </c>
      <c r="K1759" s="501" t="s">
        <v>2386</v>
      </c>
      <c r="L1759" s="507"/>
      <c r="M1759" s="507"/>
      <c r="N1759" s="507"/>
    </row>
    <row r="1760" spans="1:14" s="504" customFormat="1" ht="26.25" customHeight="1">
      <c r="A1760" s="25">
        <v>218</v>
      </c>
      <c r="B1760" s="501" t="s">
        <v>4610</v>
      </c>
      <c r="C1760" s="509" t="s">
        <v>4615</v>
      </c>
      <c r="D1760" s="501" t="s">
        <v>1211</v>
      </c>
      <c r="E1760" s="509"/>
      <c r="F1760" s="502">
        <v>59700</v>
      </c>
      <c r="G1760" s="502">
        <v>0</v>
      </c>
      <c r="H1760" s="502">
        <v>59700</v>
      </c>
      <c r="I1760" s="662">
        <v>218</v>
      </c>
      <c r="J1760" s="501" t="s">
        <v>133</v>
      </c>
      <c r="K1760" s="501" t="s">
        <v>2386</v>
      </c>
      <c r="L1760" s="507"/>
      <c r="M1760" s="507"/>
      <c r="N1760" s="507"/>
    </row>
    <row r="1761" spans="1:14" s="504" customFormat="1" ht="15" customHeight="1">
      <c r="A1761" s="25">
        <v>219</v>
      </c>
      <c r="B1761" s="501" t="s">
        <v>4611</v>
      </c>
      <c r="C1761" s="509" t="s">
        <v>4616</v>
      </c>
      <c r="D1761" s="501" t="s">
        <v>1211</v>
      </c>
      <c r="E1761" s="509"/>
      <c r="F1761" s="502">
        <v>55000</v>
      </c>
      <c r="G1761" s="502">
        <v>0</v>
      </c>
      <c r="H1761" s="502">
        <v>55000</v>
      </c>
      <c r="I1761" s="662">
        <v>219</v>
      </c>
      <c r="J1761" s="501" t="s">
        <v>133</v>
      </c>
      <c r="K1761" s="501" t="s">
        <v>2386</v>
      </c>
      <c r="L1761" s="507"/>
      <c r="M1761" s="507"/>
      <c r="N1761" s="507"/>
    </row>
    <row r="1762" spans="1:14" s="504" customFormat="1" ht="39" customHeight="1">
      <c r="A1762" s="25">
        <v>220</v>
      </c>
      <c r="B1762" s="501" t="s">
        <v>4700</v>
      </c>
      <c r="C1762" s="509" t="s">
        <v>4703</v>
      </c>
      <c r="D1762" s="501" t="s">
        <v>1211</v>
      </c>
      <c r="E1762" s="509"/>
      <c r="F1762" s="502">
        <v>39500</v>
      </c>
      <c r="G1762" s="502">
        <v>0</v>
      </c>
      <c r="H1762" s="502">
        <v>39500</v>
      </c>
      <c r="I1762" s="662">
        <v>220</v>
      </c>
      <c r="J1762" s="501" t="s">
        <v>133</v>
      </c>
      <c r="K1762" s="501" t="s">
        <v>2386</v>
      </c>
      <c r="L1762" s="507"/>
      <c r="M1762" s="507"/>
      <c r="N1762" s="507"/>
    </row>
    <row r="1763" spans="1:14" s="504" customFormat="1" ht="54" customHeight="1">
      <c r="A1763" s="25">
        <v>221</v>
      </c>
      <c r="B1763" s="501" t="s">
        <v>4701</v>
      </c>
      <c r="C1763" s="509" t="s">
        <v>4704</v>
      </c>
      <c r="D1763" s="501" t="s">
        <v>1211</v>
      </c>
      <c r="E1763" s="509"/>
      <c r="F1763" s="502">
        <v>112000</v>
      </c>
      <c r="G1763" s="502">
        <v>0</v>
      </c>
      <c r="H1763" s="502">
        <v>112000</v>
      </c>
      <c r="I1763" s="662">
        <v>221</v>
      </c>
      <c r="J1763" s="501" t="s">
        <v>133</v>
      </c>
      <c r="K1763" s="501" t="s">
        <v>2386</v>
      </c>
      <c r="L1763" s="507"/>
      <c r="M1763" s="507"/>
      <c r="N1763" s="507"/>
    </row>
    <row r="1764" spans="1:14" s="504" customFormat="1" ht="42.75" customHeight="1">
      <c r="A1764" s="25">
        <v>222</v>
      </c>
      <c r="B1764" s="501" t="s">
        <v>4702</v>
      </c>
      <c r="C1764" s="509" t="s">
        <v>4705</v>
      </c>
      <c r="D1764" s="501" t="s">
        <v>1211</v>
      </c>
      <c r="E1764" s="509"/>
      <c r="F1764" s="502">
        <v>21847.5</v>
      </c>
      <c r="G1764" s="502">
        <v>0</v>
      </c>
      <c r="H1764" s="502">
        <v>21847.5</v>
      </c>
      <c r="I1764" s="662">
        <v>222</v>
      </c>
      <c r="J1764" s="501" t="s">
        <v>133</v>
      </c>
      <c r="K1764" s="501" t="s">
        <v>2386</v>
      </c>
      <c r="L1764" s="507"/>
      <c r="M1764" s="507"/>
      <c r="N1764" s="507"/>
    </row>
    <row r="1765" spans="1:14" s="504" customFormat="1" ht="42.75" customHeight="1">
      <c r="A1765" s="25">
        <v>223</v>
      </c>
      <c r="B1765" s="501" t="s">
        <v>4706</v>
      </c>
      <c r="C1765" s="509" t="s">
        <v>4705</v>
      </c>
      <c r="D1765" s="501" t="s">
        <v>1211</v>
      </c>
      <c r="E1765" s="509"/>
      <c r="F1765" s="502">
        <v>21847.5</v>
      </c>
      <c r="G1765" s="502">
        <v>0</v>
      </c>
      <c r="H1765" s="502">
        <v>21847.5</v>
      </c>
      <c r="I1765" s="662">
        <v>223</v>
      </c>
      <c r="J1765" s="501" t="s">
        <v>133</v>
      </c>
      <c r="K1765" s="501" t="s">
        <v>2386</v>
      </c>
      <c r="L1765" s="507"/>
      <c r="M1765" s="507"/>
      <c r="N1765" s="507"/>
    </row>
    <row r="1766" spans="1:14" s="504" customFormat="1" ht="42.75" customHeight="1">
      <c r="A1766" s="25">
        <v>224</v>
      </c>
      <c r="B1766" s="501" t="s">
        <v>4707</v>
      </c>
      <c r="C1766" s="509" t="s">
        <v>4705</v>
      </c>
      <c r="D1766" s="501" t="s">
        <v>1211</v>
      </c>
      <c r="E1766" s="509"/>
      <c r="F1766" s="502">
        <v>21847.5</v>
      </c>
      <c r="G1766" s="502">
        <v>0</v>
      </c>
      <c r="H1766" s="502">
        <v>21847.5</v>
      </c>
      <c r="I1766" s="662">
        <v>224</v>
      </c>
      <c r="J1766" s="501" t="s">
        <v>133</v>
      </c>
      <c r="K1766" s="501" t="s">
        <v>2386</v>
      </c>
      <c r="L1766" s="507"/>
      <c r="M1766" s="507"/>
      <c r="N1766" s="507"/>
    </row>
    <row r="1767" spans="1:14" s="504" customFormat="1" ht="42.75" customHeight="1">
      <c r="A1767" s="25">
        <v>225</v>
      </c>
      <c r="B1767" s="501" t="s">
        <v>4708</v>
      </c>
      <c r="C1767" s="509" t="s">
        <v>4705</v>
      </c>
      <c r="D1767" s="501" t="s">
        <v>1211</v>
      </c>
      <c r="E1767" s="509"/>
      <c r="F1767" s="502">
        <v>21847.5</v>
      </c>
      <c r="G1767" s="502">
        <v>0</v>
      </c>
      <c r="H1767" s="502">
        <v>21847.5</v>
      </c>
      <c r="I1767" s="662">
        <v>225</v>
      </c>
      <c r="J1767" s="501" t="s">
        <v>133</v>
      </c>
      <c r="K1767" s="501" t="s">
        <v>2386</v>
      </c>
      <c r="L1767" s="507"/>
      <c r="M1767" s="507"/>
      <c r="N1767" s="507"/>
    </row>
    <row r="1768" spans="1:14" s="504" customFormat="1" ht="42.75" customHeight="1">
      <c r="A1768" s="25">
        <v>226</v>
      </c>
      <c r="B1768" s="501" t="s">
        <v>4709</v>
      </c>
      <c r="C1768" s="509" t="s">
        <v>4705</v>
      </c>
      <c r="D1768" s="501" t="s">
        <v>1211</v>
      </c>
      <c r="E1768" s="509"/>
      <c r="F1768" s="502">
        <v>21847.5</v>
      </c>
      <c r="G1768" s="502">
        <v>0</v>
      </c>
      <c r="H1768" s="502">
        <v>21847.5</v>
      </c>
      <c r="I1768" s="662">
        <v>226</v>
      </c>
      <c r="J1768" s="501" t="s">
        <v>133</v>
      </c>
      <c r="K1768" s="501" t="s">
        <v>2386</v>
      </c>
      <c r="L1768" s="507"/>
      <c r="M1768" s="507"/>
      <c r="N1768" s="507"/>
    </row>
    <row r="1769" spans="1:14" s="504" customFormat="1" ht="42.75" customHeight="1">
      <c r="A1769" s="25">
        <v>227</v>
      </c>
      <c r="B1769" s="501" t="s">
        <v>4710</v>
      </c>
      <c r="C1769" s="509" t="s">
        <v>4705</v>
      </c>
      <c r="D1769" s="501" t="s">
        <v>1211</v>
      </c>
      <c r="E1769" s="509"/>
      <c r="F1769" s="502">
        <v>21847.5</v>
      </c>
      <c r="G1769" s="502">
        <v>0</v>
      </c>
      <c r="H1769" s="502">
        <v>21847.5</v>
      </c>
      <c r="I1769" s="662">
        <v>227</v>
      </c>
      <c r="J1769" s="501" t="s">
        <v>133</v>
      </c>
      <c r="K1769" s="501" t="s">
        <v>2386</v>
      </c>
      <c r="L1769" s="507"/>
      <c r="M1769" s="507"/>
      <c r="N1769" s="507"/>
    </row>
    <row r="1770" spans="1:14" s="504" customFormat="1" ht="42.75" customHeight="1">
      <c r="A1770" s="25">
        <v>228</v>
      </c>
      <c r="B1770" s="501" t="s">
        <v>4711</v>
      </c>
      <c r="C1770" s="509" t="s">
        <v>4705</v>
      </c>
      <c r="D1770" s="501" t="s">
        <v>1211</v>
      </c>
      <c r="E1770" s="509"/>
      <c r="F1770" s="502">
        <v>21847.5</v>
      </c>
      <c r="G1770" s="502">
        <v>0</v>
      </c>
      <c r="H1770" s="502">
        <v>21847.5</v>
      </c>
      <c r="I1770" s="662">
        <v>228</v>
      </c>
      <c r="J1770" s="501" t="s">
        <v>133</v>
      </c>
      <c r="K1770" s="501" t="s">
        <v>2386</v>
      </c>
      <c r="L1770" s="507"/>
      <c r="M1770" s="507"/>
      <c r="N1770" s="507"/>
    </row>
    <row r="1771" spans="1:14" s="504" customFormat="1" ht="42.75" customHeight="1">
      <c r="A1771" s="25">
        <v>229</v>
      </c>
      <c r="B1771" s="501" t="s">
        <v>4712</v>
      </c>
      <c r="C1771" s="509" t="s">
        <v>4705</v>
      </c>
      <c r="D1771" s="501" t="s">
        <v>1211</v>
      </c>
      <c r="E1771" s="509"/>
      <c r="F1771" s="502">
        <v>21847.5</v>
      </c>
      <c r="G1771" s="502">
        <v>0</v>
      </c>
      <c r="H1771" s="502">
        <v>21847.5</v>
      </c>
      <c r="I1771" s="662">
        <v>229</v>
      </c>
      <c r="J1771" s="501" t="s">
        <v>133</v>
      </c>
      <c r="K1771" s="501" t="s">
        <v>2386</v>
      </c>
      <c r="L1771" s="507"/>
      <c r="M1771" s="507"/>
      <c r="N1771" s="507"/>
    </row>
    <row r="1772" spans="1:14" s="504" customFormat="1" ht="27" customHeight="1">
      <c r="A1772" s="25">
        <v>230</v>
      </c>
      <c r="B1772" s="501" t="s">
        <v>4761</v>
      </c>
      <c r="C1772" s="509" t="s">
        <v>4762</v>
      </c>
      <c r="D1772" s="501" t="s">
        <v>1211</v>
      </c>
      <c r="E1772" s="509"/>
      <c r="F1772" s="502">
        <v>15960</v>
      </c>
      <c r="G1772" s="502">
        <v>0</v>
      </c>
      <c r="H1772" s="502">
        <v>15960</v>
      </c>
      <c r="I1772" s="662">
        <v>230</v>
      </c>
      <c r="J1772" s="501" t="s">
        <v>133</v>
      </c>
      <c r="K1772" s="501" t="s">
        <v>2386</v>
      </c>
      <c r="L1772" s="507"/>
      <c r="M1772" s="507"/>
      <c r="N1772" s="507"/>
    </row>
    <row r="1773" spans="1:14" s="504" customFormat="1" ht="27" customHeight="1">
      <c r="A1773" s="25">
        <v>231</v>
      </c>
      <c r="B1773" s="501" t="s">
        <v>5385</v>
      </c>
      <c r="C1773" s="509" t="s">
        <v>5392</v>
      </c>
      <c r="D1773" s="501" t="s">
        <v>1211</v>
      </c>
      <c r="E1773" s="509">
        <v>1012600001</v>
      </c>
      <c r="F1773" s="502">
        <v>450000</v>
      </c>
      <c r="G1773" s="502">
        <v>0</v>
      </c>
      <c r="H1773" s="502">
        <v>450000</v>
      </c>
      <c r="I1773" s="662">
        <v>231</v>
      </c>
      <c r="J1773" s="501" t="s">
        <v>133</v>
      </c>
      <c r="K1773" s="501" t="s">
        <v>2386</v>
      </c>
      <c r="L1773" s="507"/>
      <c r="M1773" s="507"/>
      <c r="N1773" s="507"/>
    </row>
    <row r="1774" spans="1:14" s="504" customFormat="1" ht="27" customHeight="1">
      <c r="A1774" s="25">
        <v>232</v>
      </c>
      <c r="B1774" s="501" t="s">
        <v>5394</v>
      </c>
      <c r="C1774" s="509" t="s">
        <v>5393</v>
      </c>
      <c r="D1774" s="501" t="s">
        <v>1211</v>
      </c>
      <c r="E1774" s="509">
        <v>1012600002</v>
      </c>
      <c r="F1774" s="502">
        <v>921946.1</v>
      </c>
      <c r="G1774" s="502">
        <v>0</v>
      </c>
      <c r="H1774" s="502">
        <v>921946.1</v>
      </c>
      <c r="I1774" s="662">
        <v>232</v>
      </c>
      <c r="J1774" s="501" t="s">
        <v>133</v>
      </c>
      <c r="K1774" s="501" t="s">
        <v>2386</v>
      </c>
      <c r="L1774" s="507"/>
      <c r="M1774" s="507"/>
      <c r="N1774" s="507"/>
    </row>
    <row r="1775" spans="1:14" s="236" customFormat="1" ht="51">
      <c r="A1775" s="25">
        <v>233</v>
      </c>
      <c r="B1775" s="513" t="s">
        <v>4252</v>
      </c>
      <c r="C1775" s="751" t="s">
        <v>4280</v>
      </c>
      <c r="D1775" s="513" t="s">
        <v>1211</v>
      </c>
      <c r="E1775" s="751">
        <v>1012600014</v>
      </c>
      <c r="F1775" s="752">
        <v>70638.75</v>
      </c>
      <c r="G1775" s="752">
        <v>70638.75</v>
      </c>
      <c r="H1775" s="753">
        <v>0</v>
      </c>
      <c r="I1775" s="662">
        <v>233</v>
      </c>
      <c r="J1775" s="501" t="s">
        <v>133</v>
      </c>
      <c r="K1775" s="272" t="s">
        <v>3642</v>
      </c>
      <c r="L1775" s="467"/>
      <c r="M1775" s="467"/>
      <c r="N1775" s="467"/>
    </row>
    <row r="1776" spans="1:14" s="236" customFormat="1" ht="38.25">
      <c r="A1776" s="25">
        <v>234</v>
      </c>
      <c r="B1776" s="513" t="s">
        <v>4253</v>
      </c>
      <c r="C1776" s="751" t="s">
        <v>4281</v>
      </c>
      <c r="D1776" s="513" t="s">
        <v>1211</v>
      </c>
      <c r="E1776" s="751">
        <v>1012600028</v>
      </c>
      <c r="F1776" s="752">
        <v>55038.75</v>
      </c>
      <c r="G1776" s="752">
        <v>55038.75</v>
      </c>
      <c r="H1776" s="753">
        <v>0</v>
      </c>
      <c r="I1776" s="662">
        <v>234</v>
      </c>
      <c r="J1776" s="501" t="s">
        <v>133</v>
      </c>
      <c r="K1776" s="501" t="s">
        <v>3642</v>
      </c>
      <c r="L1776" s="467"/>
      <c r="M1776" s="467"/>
      <c r="N1776" s="467"/>
    </row>
    <row r="1777" spans="1:14" s="1" customFormat="1" ht="51">
      <c r="A1777" s="25">
        <v>235</v>
      </c>
      <c r="B1777" s="513" t="s">
        <v>4254</v>
      </c>
      <c r="C1777" s="751" t="s">
        <v>4282</v>
      </c>
      <c r="D1777" s="513" t="s">
        <v>1211</v>
      </c>
      <c r="E1777" s="751">
        <v>1012600026</v>
      </c>
      <c r="F1777" s="752">
        <v>92576.25</v>
      </c>
      <c r="G1777" s="752">
        <v>92576.25</v>
      </c>
      <c r="H1777" s="753">
        <v>0</v>
      </c>
      <c r="I1777" s="662">
        <v>235</v>
      </c>
      <c r="J1777" s="501" t="s">
        <v>133</v>
      </c>
      <c r="K1777" s="501" t="s">
        <v>3642</v>
      </c>
      <c r="L1777" s="467"/>
      <c r="M1777" s="467"/>
      <c r="N1777" s="467"/>
    </row>
    <row r="1778" spans="1:14" s="236" customFormat="1" ht="38.25">
      <c r="A1778" s="25">
        <v>236</v>
      </c>
      <c r="B1778" s="513" t="s">
        <v>4255</v>
      </c>
      <c r="C1778" s="751" t="s">
        <v>4283</v>
      </c>
      <c r="D1778" s="513" t="s">
        <v>1211</v>
      </c>
      <c r="E1778" s="751">
        <v>1013600025</v>
      </c>
      <c r="F1778" s="752">
        <v>49719.54</v>
      </c>
      <c r="G1778" s="752">
        <v>49719.54</v>
      </c>
      <c r="H1778" s="753">
        <v>0</v>
      </c>
      <c r="I1778" s="662">
        <v>236</v>
      </c>
      <c r="J1778" s="501" t="s">
        <v>133</v>
      </c>
      <c r="K1778" s="272" t="s">
        <v>3642</v>
      </c>
      <c r="L1778" s="467"/>
      <c r="M1778" s="467"/>
      <c r="N1778" s="467"/>
    </row>
    <row r="1779" spans="1:14" s="236" customFormat="1" ht="38.25">
      <c r="A1779" s="25">
        <v>237</v>
      </c>
      <c r="B1779" s="513" t="s">
        <v>4256</v>
      </c>
      <c r="C1779" s="751" t="s">
        <v>4283</v>
      </c>
      <c r="D1779" s="513" t="s">
        <v>1211</v>
      </c>
      <c r="E1779" s="751">
        <v>1013600027</v>
      </c>
      <c r="F1779" s="752">
        <v>49719.54</v>
      </c>
      <c r="G1779" s="752">
        <v>49719.54</v>
      </c>
      <c r="H1779" s="753">
        <v>0</v>
      </c>
      <c r="I1779" s="662">
        <v>237</v>
      </c>
      <c r="J1779" s="501" t="s">
        <v>133</v>
      </c>
      <c r="K1779" s="501" t="s">
        <v>3642</v>
      </c>
      <c r="L1779" s="467"/>
      <c r="M1779" s="467"/>
      <c r="N1779" s="467"/>
    </row>
    <row r="1780" spans="1:14" s="236" customFormat="1" ht="12.75" customHeight="1">
      <c r="A1780" s="25">
        <v>238</v>
      </c>
      <c r="B1780" s="513" t="s">
        <v>4257</v>
      </c>
      <c r="C1780" s="751" t="s">
        <v>4284</v>
      </c>
      <c r="D1780" s="513" t="s">
        <v>1211</v>
      </c>
      <c r="E1780" s="751">
        <v>1013600024</v>
      </c>
      <c r="F1780" s="752">
        <v>44801.25</v>
      </c>
      <c r="G1780" s="752">
        <v>44801.25</v>
      </c>
      <c r="H1780" s="753">
        <v>0</v>
      </c>
      <c r="I1780" s="662">
        <v>238</v>
      </c>
      <c r="J1780" s="501" t="s">
        <v>133</v>
      </c>
      <c r="K1780" s="501" t="s">
        <v>3642</v>
      </c>
      <c r="L1780" s="467"/>
      <c r="M1780" s="467"/>
      <c r="N1780" s="467"/>
    </row>
    <row r="1781" spans="1:14" s="236" customFormat="1" ht="25.5">
      <c r="A1781" s="25">
        <v>239</v>
      </c>
      <c r="B1781" s="513" t="s">
        <v>4258</v>
      </c>
      <c r="C1781" s="751" t="s">
        <v>4285</v>
      </c>
      <c r="D1781" s="513" t="s">
        <v>1211</v>
      </c>
      <c r="E1781" s="751">
        <v>1013600023</v>
      </c>
      <c r="F1781" s="752">
        <v>46751.25</v>
      </c>
      <c r="G1781" s="752">
        <v>46751.25</v>
      </c>
      <c r="H1781" s="753">
        <v>0</v>
      </c>
      <c r="I1781" s="662">
        <v>239</v>
      </c>
      <c r="J1781" s="501" t="s">
        <v>133</v>
      </c>
      <c r="K1781" s="272" t="s">
        <v>3642</v>
      </c>
      <c r="L1781" s="467"/>
      <c r="M1781" s="467"/>
      <c r="N1781" s="467"/>
    </row>
    <row r="1782" spans="1:14" s="236" customFormat="1" ht="25.5">
      <c r="A1782" s="25">
        <v>240</v>
      </c>
      <c r="B1782" s="513" t="s">
        <v>4259</v>
      </c>
      <c r="C1782" s="751" t="s">
        <v>4286</v>
      </c>
      <c r="D1782" s="513" t="s">
        <v>1211</v>
      </c>
      <c r="E1782" s="751">
        <v>1012600022</v>
      </c>
      <c r="F1782" s="752">
        <v>65763.75</v>
      </c>
      <c r="G1782" s="752">
        <v>65763.75</v>
      </c>
      <c r="H1782" s="753">
        <v>0</v>
      </c>
      <c r="I1782" s="662">
        <v>240</v>
      </c>
      <c r="J1782" s="501" t="s">
        <v>133</v>
      </c>
      <c r="K1782" s="501" t="s">
        <v>3642</v>
      </c>
      <c r="L1782" s="467"/>
      <c r="M1782" s="467"/>
      <c r="N1782" s="467"/>
    </row>
    <row r="1783" spans="1:14" s="236" customFormat="1" ht="25.5">
      <c r="A1783" s="25">
        <v>241</v>
      </c>
      <c r="B1783" s="513" t="s">
        <v>4260</v>
      </c>
      <c r="C1783" s="751" t="s">
        <v>4287</v>
      </c>
      <c r="D1783" s="513" t="s">
        <v>1211</v>
      </c>
      <c r="E1783" s="751">
        <v>1012600021</v>
      </c>
      <c r="F1783" s="752">
        <v>74051.25</v>
      </c>
      <c r="G1783" s="752">
        <v>74051.25</v>
      </c>
      <c r="H1783" s="753">
        <v>0</v>
      </c>
      <c r="I1783" s="662">
        <v>241</v>
      </c>
      <c r="J1783" s="501" t="s">
        <v>133</v>
      </c>
      <c r="K1783" s="501" t="s">
        <v>3642</v>
      </c>
      <c r="L1783" s="467"/>
      <c r="M1783" s="467"/>
      <c r="N1783" s="467"/>
    </row>
    <row r="1784" spans="1:14" s="236" customFormat="1" ht="25.5">
      <c r="A1784" s="25">
        <v>242</v>
      </c>
      <c r="B1784" s="513" t="s">
        <v>4261</v>
      </c>
      <c r="C1784" s="751" t="s">
        <v>4288</v>
      </c>
      <c r="D1784" s="513" t="s">
        <v>1211</v>
      </c>
      <c r="E1784" s="751">
        <v>1012600020</v>
      </c>
      <c r="F1784" s="752">
        <v>64788.75</v>
      </c>
      <c r="G1784" s="752">
        <v>64788.75</v>
      </c>
      <c r="H1784" s="753">
        <v>0</v>
      </c>
      <c r="I1784" s="662">
        <v>242</v>
      </c>
      <c r="J1784" s="501" t="s">
        <v>133</v>
      </c>
      <c r="K1784" s="272" t="s">
        <v>3642</v>
      </c>
      <c r="L1784" s="467"/>
      <c r="M1784" s="467"/>
      <c r="N1784" s="467"/>
    </row>
    <row r="1785" spans="1:14" s="243" customFormat="1" ht="38.25">
      <c r="A1785" s="25">
        <v>243</v>
      </c>
      <c r="B1785" s="513" t="s">
        <v>4262</v>
      </c>
      <c r="C1785" s="751" t="s">
        <v>4289</v>
      </c>
      <c r="D1785" s="513" t="s">
        <v>1211</v>
      </c>
      <c r="E1785" s="751">
        <v>1012600019</v>
      </c>
      <c r="F1785" s="752">
        <v>55038.75</v>
      </c>
      <c r="G1785" s="752">
        <v>55038.75</v>
      </c>
      <c r="H1785" s="753">
        <v>0</v>
      </c>
      <c r="I1785" s="662">
        <v>243</v>
      </c>
      <c r="J1785" s="501" t="s">
        <v>133</v>
      </c>
      <c r="K1785" s="501" t="s">
        <v>3642</v>
      </c>
      <c r="L1785" s="467"/>
      <c r="M1785" s="467"/>
      <c r="N1785" s="467"/>
    </row>
    <row r="1786" spans="1:14" s="243" customFormat="1" ht="38.25">
      <c r="A1786" s="25">
        <v>244</v>
      </c>
      <c r="B1786" s="513" t="s">
        <v>4263</v>
      </c>
      <c r="C1786" s="751" t="s">
        <v>4290</v>
      </c>
      <c r="D1786" s="513" t="s">
        <v>1211</v>
      </c>
      <c r="E1786" s="64">
        <v>1012600018</v>
      </c>
      <c r="F1786" s="752">
        <v>73563.75</v>
      </c>
      <c r="G1786" s="752">
        <v>73563.75</v>
      </c>
      <c r="H1786" s="753">
        <v>0</v>
      </c>
      <c r="I1786" s="662">
        <v>244</v>
      </c>
      <c r="J1786" s="501" t="s">
        <v>133</v>
      </c>
      <c r="K1786" s="501" t="s">
        <v>3642</v>
      </c>
      <c r="L1786" s="467"/>
      <c r="M1786" s="467"/>
      <c r="N1786" s="467"/>
    </row>
    <row r="1787" spans="1:14" s="173" customFormat="1" ht="63.75">
      <c r="A1787" s="25">
        <v>245</v>
      </c>
      <c r="B1787" s="513" t="s">
        <v>4264</v>
      </c>
      <c r="C1787" s="751" t="s">
        <v>4291</v>
      </c>
      <c r="D1787" s="513" t="s">
        <v>1211</v>
      </c>
      <c r="E1787" s="751">
        <v>1012600017</v>
      </c>
      <c r="F1787" s="752">
        <v>67713.75</v>
      </c>
      <c r="G1787" s="752">
        <v>67713.75</v>
      </c>
      <c r="H1787" s="753">
        <v>0</v>
      </c>
      <c r="I1787" s="662">
        <v>245</v>
      </c>
      <c r="J1787" s="501" t="s">
        <v>133</v>
      </c>
      <c r="K1787" s="272" t="s">
        <v>3642</v>
      </c>
      <c r="L1787" s="467"/>
      <c r="M1787" s="467"/>
      <c r="N1787" s="467"/>
    </row>
    <row r="1788" spans="1:14" s="243" customFormat="1" ht="25.5">
      <c r="A1788" s="25">
        <v>246</v>
      </c>
      <c r="B1788" s="513" t="s">
        <v>4265</v>
      </c>
      <c r="C1788" s="751" t="s">
        <v>4292</v>
      </c>
      <c r="D1788" s="513" t="s">
        <v>1211</v>
      </c>
      <c r="E1788" s="751">
        <v>1012600029</v>
      </c>
      <c r="F1788" s="752">
        <v>70151.25</v>
      </c>
      <c r="G1788" s="752">
        <v>70151.25</v>
      </c>
      <c r="H1788" s="753">
        <v>0</v>
      </c>
      <c r="I1788" s="662">
        <v>246</v>
      </c>
      <c r="J1788" s="501" t="s">
        <v>133</v>
      </c>
      <c r="K1788" s="501" t="s">
        <v>3642</v>
      </c>
      <c r="L1788" s="467"/>
      <c r="M1788" s="467"/>
      <c r="N1788" s="467"/>
    </row>
    <row r="1789" spans="1:14" s="173" customFormat="1" ht="25.5">
      <c r="A1789" s="25">
        <v>247</v>
      </c>
      <c r="B1789" s="513" t="s">
        <v>4266</v>
      </c>
      <c r="C1789" s="751" t="s">
        <v>4293</v>
      </c>
      <c r="D1789" s="513" t="s">
        <v>1211</v>
      </c>
      <c r="E1789" s="751">
        <v>1012600002</v>
      </c>
      <c r="F1789" s="752">
        <v>60401.25</v>
      </c>
      <c r="G1789" s="752">
        <v>60401.25</v>
      </c>
      <c r="H1789" s="753">
        <v>0</v>
      </c>
      <c r="I1789" s="662">
        <v>247</v>
      </c>
      <c r="J1789" s="501" t="s">
        <v>133</v>
      </c>
      <c r="K1789" s="501" t="s">
        <v>3642</v>
      </c>
      <c r="L1789" s="467"/>
      <c r="M1789" s="467"/>
      <c r="N1789" s="467"/>
    </row>
    <row r="1790" spans="1:14" s="173" customFormat="1" ht="12.75">
      <c r="A1790" s="25">
        <v>248</v>
      </c>
      <c r="B1790" s="513" t="s">
        <v>4267</v>
      </c>
      <c r="C1790" s="751" t="s">
        <v>4294</v>
      </c>
      <c r="D1790" s="513" t="s">
        <v>1211</v>
      </c>
      <c r="E1790" s="751">
        <v>1013600016</v>
      </c>
      <c r="F1790" s="752">
        <v>46751.25</v>
      </c>
      <c r="G1790" s="752">
        <v>46751.25</v>
      </c>
      <c r="H1790" s="753">
        <v>0</v>
      </c>
      <c r="I1790" s="662">
        <v>248</v>
      </c>
      <c r="J1790" s="501" t="s">
        <v>133</v>
      </c>
      <c r="K1790" s="272" t="s">
        <v>3642</v>
      </c>
      <c r="L1790" s="467"/>
      <c r="M1790" s="467"/>
      <c r="N1790" s="467"/>
    </row>
    <row r="1791" spans="1:14" s="173" customFormat="1" ht="12.75">
      <c r="A1791" s="25">
        <v>249</v>
      </c>
      <c r="B1791" s="513" t="s">
        <v>4268</v>
      </c>
      <c r="C1791" s="751" t="s">
        <v>4295</v>
      </c>
      <c r="D1791" s="513" t="s">
        <v>1211</v>
      </c>
      <c r="E1791" s="751">
        <v>1013600015</v>
      </c>
      <c r="F1791" s="752">
        <v>40413.75</v>
      </c>
      <c r="G1791" s="752">
        <v>40413.75</v>
      </c>
      <c r="H1791" s="753">
        <v>0</v>
      </c>
      <c r="I1791" s="662">
        <v>249</v>
      </c>
      <c r="J1791" s="501" t="s">
        <v>133</v>
      </c>
      <c r="K1791" s="501" t="s">
        <v>3642</v>
      </c>
      <c r="L1791" s="467"/>
      <c r="M1791" s="467"/>
      <c r="N1791" s="467"/>
    </row>
    <row r="1792" spans="1:14" s="173" customFormat="1" ht="12.75">
      <c r="A1792" s="25">
        <v>250</v>
      </c>
      <c r="B1792" s="513" t="s">
        <v>4269</v>
      </c>
      <c r="C1792" s="751" t="s">
        <v>4296</v>
      </c>
      <c r="D1792" s="513" t="s">
        <v>1211</v>
      </c>
      <c r="E1792" s="751"/>
      <c r="F1792" s="752">
        <v>684450</v>
      </c>
      <c r="G1792" s="752">
        <v>684450</v>
      </c>
      <c r="H1792" s="753">
        <v>0</v>
      </c>
      <c r="I1792" s="662">
        <v>250</v>
      </c>
      <c r="J1792" s="501" t="s">
        <v>133</v>
      </c>
      <c r="K1792" s="501" t="s">
        <v>3642</v>
      </c>
      <c r="L1792" s="467"/>
      <c r="M1792" s="467"/>
      <c r="N1792" s="467"/>
    </row>
    <row r="1793" spans="1:14" s="243" customFormat="1" ht="51">
      <c r="A1793" s="25">
        <v>251</v>
      </c>
      <c r="B1793" s="513" t="s">
        <v>4270</v>
      </c>
      <c r="C1793" s="751" t="s">
        <v>4297</v>
      </c>
      <c r="D1793" s="513" t="s">
        <v>1211</v>
      </c>
      <c r="E1793" s="751">
        <v>1012600013</v>
      </c>
      <c r="F1793" s="752">
        <v>177401.25</v>
      </c>
      <c r="G1793" s="752">
        <v>0</v>
      </c>
      <c r="H1793" s="753">
        <v>177401.25</v>
      </c>
      <c r="I1793" s="662">
        <v>251</v>
      </c>
      <c r="J1793" s="501" t="s">
        <v>133</v>
      </c>
      <c r="K1793" s="272" t="s">
        <v>3642</v>
      </c>
      <c r="L1793" s="467"/>
      <c r="M1793" s="467"/>
      <c r="N1793" s="467"/>
    </row>
    <row r="1794" spans="1:14" s="243" customFormat="1" ht="12.75">
      <c r="A1794" s="25">
        <v>252</v>
      </c>
      <c r="B1794" s="513" t="s">
        <v>4271</v>
      </c>
      <c r="C1794" s="751" t="s">
        <v>4298</v>
      </c>
      <c r="D1794" s="513" t="s">
        <v>1211</v>
      </c>
      <c r="E1794" s="751">
        <v>1012600012</v>
      </c>
      <c r="F1794" s="752">
        <v>85263.75</v>
      </c>
      <c r="G1794" s="752">
        <v>85263.75</v>
      </c>
      <c r="H1794" s="753">
        <v>0</v>
      </c>
      <c r="I1794" s="662">
        <v>252</v>
      </c>
      <c r="J1794" s="501" t="s">
        <v>133</v>
      </c>
      <c r="K1794" s="501" t="s">
        <v>3642</v>
      </c>
      <c r="L1794" s="467"/>
      <c r="M1794" s="467"/>
      <c r="N1794" s="467"/>
    </row>
    <row r="1795" spans="1:14" s="243" customFormat="1" ht="25.5">
      <c r="A1795" s="25">
        <v>253</v>
      </c>
      <c r="B1795" s="513" t="s">
        <v>4272</v>
      </c>
      <c r="C1795" s="751" t="s">
        <v>4299</v>
      </c>
      <c r="D1795" s="513" t="s">
        <v>1211</v>
      </c>
      <c r="E1795" s="751">
        <v>1012600011</v>
      </c>
      <c r="F1795" s="752">
        <v>111978.75</v>
      </c>
      <c r="G1795" s="752">
        <v>0</v>
      </c>
      <c r="H1795" s="753">
        <v>111978.75</v>
      </c>
      <c r="I1795" s="662">
        <v>253</v>
      </c>
      <c r="J1795" s="501" t="s">
        <v>133</v>
      </c>
      <c r="K1795" s="501" t="s">
        <v>3642</v>
      </c>
      <c r="L1795" s="467"/>
      <c r="M1795" s="467"/>
      <c r="N1795" s="467"/>
    </row>
    <row r="1796" spans="1:14" s="243" customFormat="1" ht="25.5">
      <c r="A1796" s="25">
        <v>254</v>
      </c>
      <c r="B1796" s="513" t="s">
        <v>4273</v>
      </c>
      <c r="C1796" s="751" t="s">
        <v>4300</v>
      </c>
      <c r="D1796" s="513" t="s">
        <v>1211</v>
      </c>
      <c r="E1796" s="751">
        <v>1012600010</v>
      </c>
      <c r="F1796" s="752">
        <v>134501.25</v>
      </c>
      <c r="G1796" s="752">
        <v>0</v>
      </c>
      <c r="H1796" s="753">
        <v>134501.25</v>
      </c>
      <c r="I1796" s="662">
        <v>254</v>
      </c>
      <c r="J1796" s="501" t="s">
        <v>133</v>
      </c>
      <c r="K1796" s="272" t="s">
        <v>3642</v>
      </c>
      <c r="L1796" s="467"/>
      <c r="M1796" s="467"/>
      <c r="N1796" s="467"/>
    </row>
    <row r="1797" spans="1:14" s="243" customFormat="1" ht="25.5">
      <c r="A1797" s="25">
        <v>255</v>
      </c>
      <c r="B1797" s="513" t="s">
        <v>4274</v>
      </c>
      <c r="C1797" s="751" t="s">
        <v>4301</v>
      </c>
      <c r="D1797" s="513" t="s">
        <v>1211</v>
      </c>
      <c r="E1797" s="751">
        <v>1012600009</v>
      </c>
      <c r="F1797" s="752">
        <v>139863.75</v>
      </c>
      <c r="G1797" s="752">
        <v>0</v>
      </c>
      <c r="H1797" s="753">
        <v>139863.75</v>
      </c>
      <c r="I1797" s="662">
        <v>255</v>
      </c>
      <c r="J1797" s="501" t="s">
        <v>133</v>
      </c>
      <c r="K1797" s="501" t="s">
        <v>3642</v>
      </c>
      <c r="L1797" s="467"/>
      <c r="M1797" s="467"/>
      <c r="N1797" s="467"/>
    </row>
    <row r="1798" spans="1:14" s="243" customFormat="1" ht="25.5">
      <c r="A1798" s="25">
        <v>256</v>
      </c>
      <c r="B1798" s="513" t="s">
        <v>4275</v>
      </c>
      <c r="C1798" s="751" t="s">
        <v>4302</v>
      </c>
      <c r="D1798" s="513" t="s">
        <v>1211</v>
      </c>
      <c r="E1798" s="751">
        <v>1012600007</v>
      </c>
      <c r="F1798" s="752">
        <v>165603.75</v>
      </c>
      <c r="G1798" s="752">
        <v>0</v>
      </c>
      <c r="H1798" s="753">
        <v>165603.75</v>
      </c>
      <c r="I1798" s="662">
        <v>256</v>
      </c>
      <c r="J1798" s="501" t="s">
        <v>133</v>
      </c>
      <c r="K1798" s="501" t="s">
        <v>3642</v>
      </c>
      <c r="L1798" s="467"/>
      <c r="M1798" s="467"/>
      <c r="N1798" s="467"/>
    </row>
    <row r="1799" spans="1:14" s="173" customFormat="1" ht="25.5">
      <c r="A1799" s="25">
        <v>257</v>
      </c>
      <c r="B1799" s="513" t="s">
        <v>4276</v>
      </c>
      <c r="C1799" s="751" t="s">
        <v>4302</v>
      </c>
      <c r="D1799" s="513" t="s">
        <v>1211</v>
      </c>
      <c r="E1799" s="751">
        <v>1012600008</v>
      </c>
      <c r="F1799" s="752">
        <v>165603.75</v>
      </c>
      <c r="G1799" s="752">
        <v>0</v>
      </c>
      <c r="H1799" s="753">
        <v>165603.75</v>
      </c>
      <c r="I1799" s="662">
        <v>257</v>
      </c>
      <c r="J1799" s="501" t="s">
        <v>133</v>
      </c>
      <c r="K1799" s="272" t="s">
        <v>3642</v>
      </c>
      <c r="L1799" s="467"/>
      <c r="M1799" s="467"/>
      <c r="N1799" s="467"/>
    </row>
    <row r="1800" spans="1:14" s="243" customFormat="1" ht="25.5">
      <c r="A1800" s="25">
        <v>258</v>
      </c>
      <c r="B1800" s="513" t="s">
        <v>4277</v>
      </c>
      <c r="C1800" s="751" t="s">
        <v>4303</v>
      </c>
      <c r="D1800" s="513" t="s">
        <v>1211</v>
      </c>
      <c r="E1800" s="751">
        <v>1012600006</v>
      </c>
      <c r="F1800" s="752">
        <v>129138.75</v>
      </c>
      <c r="G1800" s="752">
        <v>0</v>
      </c>
      <c r="H1800" s="753">
        <v>129138.75</v>
      </c>
      <c r="I1800" s="662">
        <v>258</v>
      </c>
      <c r="J1800" s="501" t="s">
        <v>133</v>
      </c>
      <c r="K1800" s="501" t="s">
        <v>3642</v>
      </c>
      <c r="L1800" s="467"/>
      <c r="M1800" s="467"/>
      <c r="N1800" s="467"/>
    </row>
    <row r="1801" spans="1:14" s="173" customFormat="1" ht="25.5">
      <c r="A1801" s="25">
        <v>259</v>
      </c>
      <c r="B1801" s="513" t="s">
        <v>4278</v>
      </c>
      <c r="C1801" s="751" t="s">
        <v>4304</v>
      </c>
      <c r="D1801" s="513" t="s">
        <v>1211</v>
      </c>
      <c r="E1801" s="751">
        <v>1012600005</v>
      </c>
      <c r="F1801" s="752">
        <v>145226.25</v>
      </c>
      <c r="G1801" s="752">
        <v>0</v>
      </c>
      <c r="H1801" s="753">
        <v>145226.25</v>
      </c>
      <c r="I1801" s="662">
        <v>259</v>
      </c>
      <c r="J1801" s="501" t="s">
        <v>133</v>
      </c>
      <c r="K1801" s="501" t="s">
        <v>3642</v>
      </c>
      <c r="L1801" s="467"/>
      <c r="M1801" s="467"/>
      <c r="N1801" s="467"/>
    </row>
    <row r="1802" spans="1:14" s="173" customFormat="1" ht="25.5">
      <c r="A1802" s="25">
        <v>260</v>
      </c>
      <c r="B1802" s="513" t="s">
        <v>4279</v>
      </c>
      <c r="C1802" s="751" t="s">
        <v>4305</v>
      </c>
      <c r="D1802" s="513" t="s">
        <v>1211</v>
      </c>
      <c r="E1802" s="751">
        <v>1012600004</v>
      </c>
      <c r="F1802" s="752">
        <v>86238.75</v>
      </c>
      <c r="G1802" s="752">
        <v>0</v>
      </c>
      <c r="H1802" s="753">
        <v>86238.75</v>
      </c>
      <c r="I1802" s="662">
        <v>260</v>
      </c>
      <c r="J1802" s="501" t="s">
        <v>133</v>
      </c>
      <c r="K1802" s="272" t="s">
        <v>3642</v>
      </c>
      <c r="L1802" s="467"/>
      <c r="M1802" s="467"/>
      <c r="N1802" s="467"/>
    </row>
    <row r="1803" spans="1:14" s="173" customFormat="1" ht="12.75">
      <c r="A1803" s="25">
        <v>261</v>
      </c>
      <c r="B1803" s="513" t="s">
        <v>4306</v>
      </c>
      <c r="C1803" s="751" t="s">
        <v>4308</v>
      </c>
      <c r="D1803" s="513" t="s">
        <v>1211</v>
      </c>
      <c r="E1803" s="751">
        <v>1013600003</v>
      </c>
      <c r="F1803" s="752">
        <v>48213.75</v>
      </c>
      <c r="G1803" s="752">
        <v>48213.75</v>
      </c>
      <c r="H1803" s="753">
        <v>0</v>
      </c>
      <c r="I1803" s="662">
        <v>261</v>
      </c>
      <c r="J1803" s="501" t="s">
        <v>133</v>
      </c>
      <c r="K1803" s="501" t="s">
        <v>3642</v>
      </c>
      <c r="L1803" s="467"/>
      <c r="M1803" s="467"/>
      <c r="N1803" s="467"/>
    </row>
    <row r="1804" spans="1:14" s="173" customFormat="1" ht="12.75">
      <c r="A1804" s="25">
        <v>262</v>
      </c>
      <c r="B1804" s="513" t="s">
        <v>4307</v>
      </c>
      <c r="C1804" s="751" t="s">
        <v>4309</v>
      </c>
      <c r="D1804" s="513" t="s">
        <v>1211</v>
      </c>
      <c r="E1804" s="751">
        <v>1012400025</v>
      </c>
      <c r="F1804" s="752">
        <v>150000</v>
      </c>
      <c r="G1804" s="752">
        <v>0</v>
      </c>
      <c r="H1804" s="753">
        <v>150000</v>
      </c>
      <c r="I1804" s="662">
        <v>262</v>
      </c>
      <c r="J1804" s="501" t="s">
        <v>133</v>
      </c>
      <c r="K1804" s="272" t="s">
        <v>3642</v>
      </c>
      <c r="L1804" s="467"/>
      <c r="M1804" s="467"/>
      <c r="N1804" s="467"/>
    </row>
    <row r="1805" spans="1:14" s="622" customFormat="1" ht="15" customHeight="1">
      <c r="A1805" s="25">
        <v>263</v>
      </c>
      <c r="B1805" s="513" t="s">
        <v>5579</v>
      </c>
      <c r="C1805" s="743" t="s">
        <v>5571</v>
      </c>
      <c r="D1805" s="513" t="s">
        <v>1211</v>
      </c>
      <c r="E1805" s="464"/>
      <c r="F1805" s="465">
        <v>46231.27</v>
      </c>
      <c r="G1805" s="465">
        <v>46231.27</v>
      </c>
      <c r="H1805" s="466">
        <v>0</v>
      </c>
      <c r="I1805" s="662">
        <v>263</v>
      </c>
      <c r="J1805" s="501" t="s">
        <v>133</v>
      </c>
      <c r="K1805" s="272" t="s">
        <v>3642</v>
      </c>
      <c r="L1805" s="625"/>
      <c r="M1805" s="625"/>
      <c r="N1805" s="625"/>
    </row>
    <row r="1806" spans="1:14" s="622" customFormat="1" ht="15" customHeight="1">
      <c r="A1806" s="25">
        <v>264</v>
      </c>
      <c r="B1806" s="513" t="s">
        <v>5885</v>
      </c>
      <c r="C1806" s="743" t="s">
        <v>5777</v>
      </c>
      <c r="D1806" s="513" t="s">
        <v>1211</v>
      </c>
      <c r="E1806" s="464" t="s">
        <v>5886</v>
      </c>
      <c r="F1806" s="465">
        <v>225000</v>
      </c>
      <c r="G1806" s="465">
        <v>0</v>
      </c>
      <c r="H1806" s="466">
        <v>225000</v>
      </c>
      <c r="I1806" s="662">
        <v>264</v>
      </c>
      <c r="J1806" s="501" t="s">
        <v>133</v>
      </c>
      <c r="K1806" s="272" t="s">
        <v>3642</v>
      </c>
      <c r="L1806" s="625"/>
      <c r="M1806" s="625"/>
      <c r="N1806" s="625"/>
    </row>
    <row r="1807" spans="1:14" s="243" customFormat="1" ht="12.75">
      <c r="A1807" s="25"/>
      <c r="B1807" s="25"/>
      <c r="C1807" s="248"/>
      <c r="D1807" s="25" t="s">
        <v>270</v>
      </c>
      <c r="E1807" s="378"/>
      <c r="F1807" s="41">
        <f>SUM(F1543:F1806)</f>
        <v>14022910.110000001</v>
      </c>
      <c r="G1807" s="41">
        <f>SUM(G1543:G1806)</f>
        <v>6352996.559999999</v>
      </c>
      <c r="H1807" s="41">
        <f>SUM(H1543:H1806)</f>
        <v>7669913.549999999</v>
      </c>
      <c r="I1807" s="667"/>
      <c r="J1807" s="241"/>
      <c r="K1807" s="241"/>
      <c r="L1807" s="241"/>
      <c r="M1807" s="241"/>
      <c r="N1807" s="241"/>
    </row>
    <row r="1808" spans="1:14" s="173" customFormat="1" ht="12.75">
      <c r="A1808" s="25"/>
      <c r="B1808" s="25"/>
      <c r="C1808" s="248"/>
      <c r="D1808" s="25"/>
      <c r="E1808" s="327"/>
      <c r="F1808" s="354"/>
      <c r="G1808" s="345"/>
      <c r="H1808" s="237"/>
      <c r="I1808" s="673"/>
      <c r="J1808" s="247"/>
      <c r="K1808" s="247"/>
      <c r="L1808" s="241"/>
      <c r="M1808" s="241"/>
      <c r="N1808" s="241"/>
    </row>
    <row r="1809" spans="1:14" s="173" customFormat="1" ht="15.75">
      <c r="A1809" s="393" t="s">
        <v>2309</v>
      </c>
      <c r="B1809" s="389"/>
      <c r="C1809" s="390"/>
      <c r="D1809" s="319"/>
      <c r="E1809" s="321"/>
      <c r="F1809" s="386"/>
      <c r="G1809" s="386"/>
      <c r="H1809" s="386"/>
      <c r="I1809" s="677"/>
      <c r="J1809" s="386"/>
      <c r="K1809" s="386"/>
      <c r="L1809" s="386"/>
      <c r="M1809" s="319"/>
      <c r="N1809" s="320"/>
    </row>
    <row r="1810" spans="1:14" s="173" customFormat="1" ht="12.75">
      <c r="A1810" s="219" t="s">
        <v>2066</v>
      </c>
      <c r="B1810" s="967" t="s">
        <v>805</v>
      </c>
      <c r="C1810" s="219" t="s">
        <v>808</v>
      </c>
      <c r="D1810" s="201" t="s">
        <v>774</v>
      </c>
      <c r="E1810" s="219" t="s">
        <v>1672</v>
      </c>
      <c r="F1810" s="201" t="s">
        <v>1719</v>
      </c>
      <c r="G1810" s="201" t="s">
        <v>1675</v>
      </c>
      <c r="H1810" s="219" t="s">
        <v>1677</v>
      </c>
      <c r="I1810" s="658" t="s">
        <v>2066</v>
      </c>
      <c r="J1810" s="986" t="s">
        <v>806</v>
      </c>
      <c r="K1810" s="987"/>
      <c r="L1810" s="975" t="s">
        <v>807</v>
      </c>
      <c r="M1810" s="976"/>
      <c r="N1810" s="977"/>
    </row>
    <row r="1811" spans="1:14" s="173" customFormat="1" ht="12.75">
      <c r="A1811" s="220" t="s">
        <v>2067</v>
      </c>
      <c r="B1811" s="990"/>
      <c r="C1811" s="220"/>
      <c r="D1811" s="202"/>
      <c r="E1811" s="220" t="s">
        <v>2071</v>
      </c>
      <c r="F1811" s="202" t="s">
        <v>1673</v>
      </c>
      <c r="G1811" s="202" t="s">
        <v>1676</v>
      </c>
      <c r="H1811" s="220" t="s">
        <v>1884</v>
      </c>
      <c r="I1811" s="659" t="s">
        <v>2067</v>
      </c>
      <c r="J1811" s="202" t="s">
        <v>409</v>
      </c>
      <c r="K1811" s="220" t="s">
        <v>410</v>
      </c>
      <c r="L1811" s="978" t="s">
        <v>412</v>
      </c>
      <c r="M1811" s="979"/>
      <c r="N1811" s="980"/>
    </row>
    <row r="1812" spans="1:14" s="173" customFormat="1" ht="12.75">
      <c r="A1812" s="221"/>
      <c r="B1812" s="222"/>
      <c r="C1812" s="220"/>
      <c r="D1812" s="222"/>
      <c r="E1812" s="221"/>
      <c r="F1812" s="202" t="s">
        <v>1674</v>
      </c>
      <c r="G1812" s="202"/>
      <c r="H1812" s="220"/>
      <c r="I1812" s="659"/>
      <c r="J1812" s="223"/>
      <c r="K1812" s="220"/>
      <c r="L1812" s="201" t="s">
        <v>1545</v>
      </c>
      <c r="M1812" s="984" t="s">
        <v>2251</v>
      </c>
      <c r="N1812" s="984" t="s">
        <v>2252</v>
      </c>
    </row>
    <row r="1813" spans="1:14" s="243" customFormat="1" ht="12.75">
      <c r="A1813" s="221"/>
      <c r="B1813" s="222"/>
      <c r="C1813" s="220"/>
      <c r="D1813" s="222"/>
      <c r="E1813" s="221"/>
      <c r="F1813" s="202" t="s">
        <v>1717</v>
      </c>
      <c r="G1813" s="202"/>
      <c r="H1813" s="221"/>
      <c r="I1813" s="660"/>
      <c r="J1813" s="223"/>
      <c r="K1813" s="221"/>
      <c r="L1813" s="202" t="s">
        <v>1546</v>
      </c>
      <c r="M1813" s="985"/>
      <c r="N1813" s="985"/>
    </row>
    <row r="1814" spans="1:14" s="243" customFormat="1" ht="12.75">
      <c r="A1814" s="221"/>
      <c r="B1814" s="222"/>
      <c r="C1814" s="220"/>
      <c r="D1814" s="222"/>
      <c r="E1814" s="221"/>
      <c r="F1814" s="202"/>
      <c r="G1814" s="202"/>
      <c r="H1814" s="221"/>
      <c r="I1814" s="660"/>
      <c r="J1814" s="222"/>
      <c r="K1814" s="221"/>
      <c r="L1814" s="222"/>
      <c r="M1814" s="985"/>
      <c r="N1814" s="985"/>
    </row>
    <row r="1815" spans="1:14" s="173" customFormat="1" ht="12.75">
      <c r="A1815" s="221"/>
      <c r="B1815" s="222"/>
      <c r="C1815" s="220"/>
      <c r="D1815" s="222"/>
      <c r="E1815" s="221"/>
      <c r="F1815" s="202" t="s">
        <v>1553</v>
      </c>
      <c r="G1815" s="202" t="s">
        <v>1553</v>
      </c>
      <c r="H1815" s="220" t="s">
        <v>1553</v>
      </c>
      <c r="I1815" s="660"/>
      <c r="J1815" s="222"/>
      <c r="K1815" s="221"/>
      <c r="L1815" s="222"/>
      <c r="M1815" s="985"/>
      <c r="N1815" s="985"/>
    </row>
    <row r="1816" spans="1:14" s="173" customFormat="1" ht="12.75">
      <c r="A1816" s="78">
        <v>1</v>
      </c>
      <c r="B1816" s="200">
        <v>2</v>
      </c>
      <c r="C1816" s="78">
        <v>3</v>
      </c>
      <c r="D1816" s="200">
        <v>4</v>
      </c>
      <c r="E1816" s="78">
        <v>5</v>
      </c>
      <c r="F1816" s="200">
        <v>6</v>
      </c>
      <c r="G1816" s="200">
        <v>7</v>
      </c>
      <c r="H1816" s="78">
        <v>8</v>
      </c>
      <c r="I1816" s="661">
        <v>9</v>
      </c>
      <c r="J1816" s="200">
        <v>10</v>
      </c>
      <c r="K1816" s="78">
        <v>11</v>
      </c>
      <c r="L1816" s="78">
        <v>12</v>
      </c>
      <c r="M1816" s="78">
        <v>13</v>
      </c>
      <c r="N1816" s="78">
        <v>14</v>
      </c>
    </row>
    <row r="1817" spans="1:14" s="243" customFormat="1" ht="12.75">
      <c r="A1817" s="66">
        <v>1</v>
      </c>
      <c r="B1817" s="48" t="s">
        <v>2117</v>
      </c>
      <c r="C1817" s="59" t="s">
        <v>2310</v>
      </c>
      <c r="D1817" s="132" t="s">
        <v>962</v>
      </c>
      <c r="E1817" s="59">
        <v>1380748</v>
      </c>
      <c r="F1817" s="379">
        <v>16300.41</v>
      </c>
      <c r="G1817" s="379">
        <v>16300.41</v>
      </c>
      <c r="H1817" s="379">
        <v>0</v>
      </c>
      <c r="I1817" s="678">
        <v>1</v>
      </c>
      <c r="J1817" s="405" t="s">
        <v>2309</v>
      </c>
      <c r="K1817" s="125" t="s">
        <v>2386</v>
      </c>
      <c r="L1817" s="244"/>
      <c r="M1817" s="244"/>
      <c r="N1817" s="244"/>
    </row>
    <row r="1818" spans="1:14" s="173" customFormat="1" ht="12.75">
      <c r="A1818" s="66">
        <v>2</v>
      </c>
      <c r="B1818" s="48" t="s">
        <v>2118</v>
      </c>
      <c r="C1818" s="59" t="s">
        <v>1219</v>
      </c>
      <c r="D1818" s="132" t="s">
        <v>962</v>
      </c>
      <c r="E1818" s="59">
        <v>1380784</v>
      </c>
      <c r="F1818" s="67">
        <v>11800</v>
      </c>
      <c r="G1818" s="67">
        <v>11800</v>
      </c>
      <c r="H1818" s="67">
        <v>0</v>
      </c>
      <c r="I1818" s="671">
        <v>2</v>
      </c>
      <c r="J1818" s="240" t="s">
        <v>2309</v>
      </c>
      <c r="K1818" s="48" t="s">
        <v>2386</v>
      </c>
      <c r="L1818" s="244"/>
      <c r="M1818" s="244"/>
      <c r="N1818" s="244"/>
    </row>
    <row r="1819" spans="1:14" s="243" customFormat="1" ht="12.75">
      <c r="A1819" s="66">
        <v>3</v>
      </c>
      <c r="B1819" s="48" t="s">
        <v>3029</v>
      </c>
      <c r="C1819" s="406" t="s">
        <v>3030</v>
      </c>
      <c r="D1819" s="132" t="s">
        <v>962</v>
      </c>
      <c r="E1819" s="406">
        <v>1300759</v>
      </c>
      <c r="F1819" s="407">
        <v>5798.87</v>
      </c>
      <c r="G1819" s="407">
        <v>5798.87</v>
      </c>
      <c r="H1819" s="407">
        <v>0</v>
      </c>
      <c r="I1819" s="678">
        <v>3</v>
      </c>
      <c r="J1819" s="240" t="s">
        <v>2309</v>
      </c>
      <c r="K1819" s="48" t="s">
        <v>2386</v>
      </c>
      <c r="L1819" s="408"/>
      <c r="M1819" s="408"/>
      <c r="N1819" s="408"/>
    </row>
    <row r="1820" spans="1:14" s="243" customFormat="1" ht="12.75">
      <c r="A1820" s="66">
        <v>4</v>
      </c>
      <c r="B1820" s="65" t="s">
        <v>2119</v>
      </c>
      <c r="C1820" s="59" t="s">
        <v>1221</v>
      </c>
      <c r="D1820" s="132" t="s">
        <v>962</v>
      </c>
      <c r="E1820" s="59">
        <v>1380161</v>
      </c>
      <c r="F1820" s="67">
        <v>13155.42</v>
      </c>
      <c r="G1820" s="67">
        <v>13155.42</v>
      </c>
      <c r="H1820" s="67">
        <v>0</v>
      </c>
      <c r="I1820" s="671">
        <v>4</v>
      </c>
      <c r="J1820" s="240" t="s">
        <v>2309</v>
      </c>
      <c r="K1820" s="48" t="s">
        <v>2386</v>
      </c>
      <c r="L1820" s="244"/>
      <c r="M1820" s="244"/>
      <c r="N1820" s="244"/>
    </row>
    <row r="1821" spans="1:14" s="243" customFormat="1" ht="12.75">
      <c r="A1821" s="66">
        <v>5</v>
      </c>
      <c r="B1821" s="48" t="s">
        <v>3031</v>
      </c>
      <c r="C1821" s="406" t="s">
        <v>3032</v>
      </c>
      <c r="D1821" s="132" t="s">
        <v>962</v>
      </c>
      <c r="E1821" s="406">
        <v>1380694</v>
      </c>
      <c r="F1821" s="407">
        <v>9644.04</v>
      </c>
      <c r="G1821" s="407">
        <v>9644.04</v>
      </c>
      <c r="H1821" s="407">
        <v>0</v>
      </c>
      <c r="I1821" s="671">
        <v>5</v>
      </c>
      <c r="J1821" s="240" t="s">
        <v>2309</v>
      </c>
      <c r="K1821" s="48" t="s">
        <v>2386</v>
      </c>
      <c r="L1821" s="408"/>
      <c r="M1821" s="408"/>
      <c r="N1821" s="408"/>
    </row>
    <row r="1822" spans="1:14" s="243" customFormat="1" ht="12.75">
      <c r="A1822" s="66">
        <v>6</v>
      </c>
      <c r="B1822" s="48" t="s">
        <v>3033</v>
      </c>
      <c r="C1822" s="406" t="s">
        <v>3032</v>
      </c>
      <c r="D1822" s="132" t="s">
        <v>962</v>
      </c>
      <c r="E1822" s="406">
        <v>1380695</v>
      </c>
      <c r="F1822" s="407">
        <v>9645.33</v>
      </c>
      <c r="G1822" s="407">
        <v>9645.33</v>
      </c>
      <c r="H1822" s="407">
        <v>0</v>
      </c>
      <c r="I1822" s="678">
        <v>6</v>
      </c>
      <c r="J1822" s="240" t="s">
        <v>2309</v>
      </c>
      <c r="K1822" s="48" t="s">
        <v>2386</v>
      </c>
      <c r="L1822" s="408"/>
      <c r="M1822" s="408"/>
      <c r="N1822" s="408"/>
    </row>
    <row r="1823" spans="1:14" s="173" customFormat="1" ht="12.75">
      <c r="A1823" s="66">
        <v>7</v>
      </c>
      <c r="B1823" s="48" t="s">
        <v>3034</v>
      </c>
      <c r="C1823" s="406" t="s">
        <v>3035</v>
      </c>
      <c r="D1823" s="132" t="s">
        <v>962</v>
      </c>
      <c r="E1823" s="406">
        <v>1380625</v>
      </c>
      <c r="F1823" s="407">
        <v>7572.3</v>
      </c>
      <c r="G1823" s="407">
        <v>7572.3</v>
      </c>
      <c r="H1823" s="407">
        <v>0</v>
      </c>
      <c r="I1823" s="671">
        <v>7</v>
      </c>
      <c r="J1823" s="240" t="s">
        <v>2309</v>
      </c>
      <c r="K1823" s="48" t="s">
        <v>2386</v>
      </c>
      <c r="L1823" s="408"/>
      <c r="M1823" s="408"/>
      <c r="N1823" s="408"/>
    </row>
    <row r="1824" spans="1:14" s="173" customFormat="1" ht="12.75">
      <c r="A1824" s="66">
        <v>8</v>
      </c>
      <c r="B1824" s="48" t="s">
        <v>3036</v>
      </c>
      <c r="C1824" s="406" t="s">
        <v>3035</v>
      </c>
      <c r="D1824" s="132" t="s">
        <v>962</v>
      </c>
      <c r="E1824" s="406">
        <v>1380626</v>
      </c>
      <c r="F1824" s="407">
        <v>7572.3</v>
      </c>
      <c r="G1824" s="407">
        <v>7572.3</v>
      </c>
      <c r="H1824" s="407">
        <v>0</v>
      </c>
      <c r="I1824" s="671">
        <v>8</v>
      </c>
      <c r="J1824" s="240" t="s">
        <v>2309</v>
      </c>
      <c r="K1824" s="48" t="s">
        <v>2386</v>
      </c>
      <c r="L1824" s="408"/>
      <c r="M1824" s="408"/>
      <c r="N1824" s="408"/>
    </row>
    <row r="1825" spans="1:14" s="243" customFormat="1" ht="12.75">
      <c r="A1825" s="66">
        <v>9</v>
      </c>
      <c r="B1825" s="48" t="s">
        <v>2120</v>
      </c>
      <c r="C1825" s="59" t="s">
        <v>1222</v>
      </c>
      <c r="D1825" s="48" t="s">
        <v>962</v>
      </c>
      <c r="E1825" s="59">
        <v>1380639</v>
      </c>
      <c r="F1825" s="67">
        <v>27913.02</v>
      </c>
      <c r="G1825" s="67">
        <v>27913.02</v>
      </c>
      <c r="H1825" s="67">
        <v>0</v>
      </c>
      <c r="I1825" s="671">
        <v>9</v>
      </c>
      <c r="J1825" s="240" t="s">
        <v>2309</v>
      </c>
      <c r="K1825" s="48" t="s">
        <v>2386</v>
      </c>
      <c r="L1825" s="244"/>
      <c r="M1825" s="244"/>
      <c r="N1825" s="244"/>
    </row>
    <row r="1826" spans="1:14" s="243" customFormat="1" ht="12.75">
      <c r="A1826" s="66">
        <v>10</v>
      </c>
      <c r="B1826" s="48" t="s">
        <v>2121</v>
      </c>
      <c r="C1826" s="59" t="s">
        <v>1223</v>
      </c>
      <c r="D1826" s="132" t="s">
        <v>962</v>
      </c>
      <c r="E1826" s="59">
        <v>1380780</v>
      </c>
      <c r="F1826" s="67">
        <v>18289.62</v>
      </c>
      <c r="G1826" s="409">
        <v>14831.71</v>
      </c>
      <c r="H1826" s="59">
        <v>3457.91</v>
      </c>
      <c r="I1826" s="678">
        <v>10</v>
      </c>
      <c r="J1826" s="240" t="s">
        <v>2309</v>
      </c>
      <c r="K1826" s="48" t="s">
        <v>2386</v>
      </c>
      <c r="L1826" s="244"/>
      <c r="M1826" s="244"/>
      <c r="N1826" s="244"/>
    </row>
    <row r="1827" spans="1:14" s="243" customFormat="1" ht="12.75">
      <c r="A1827" s="66">
        <v>11</v>
      </c>
      <c r="B1827" s="48" t="s">
        <v>2122</v>
      </c>
      <c r="C1827" s="59" t="s">
        <v>1224</v>
      </c>
      <c r="D1827" s="132" t="s">
        <v>962</v>
      </c>
      <c r="E1827" s="59">
        <v>1380782</v>
      </c>
      <c r="F1827" s="67">
        <v>30051</v>
      </c>
      <c r="G1827" s="409">
        <v>26021.15</v>
      </c>
      <c r="H1827" s="59">
        <v>4029.85</v>
      </c>
      <c r="I1827" s="671">
        <v>11</v>
      </c>
      <c r="J1827" s="240" t="s">
        <v>2309</v>
      </c>
      <c r="K1827" s="48" t="s">
        <v>2386</v>
      </c>
      <c r="L1827" s="244"/>
      <c r="M1827" s="244"/>
      <c r="N1827" s="244"/>
    </row>
    <row r="1828" spans="1:14" s="243" customFormat="1" ht="12.75">
      <c r="A1828" s="66">
        <v>12</v>
      </c>
      <c r="B1828" s="48" t="s">
        <v>2123</v>
      </c>
      <c r="C1828" s="59" t="s">
        <v>1225</v>
      </c>
      <c r="D1828" s="132" t="s">
        <v>962</v>
      </c>
      <c r="E1828" s="59">
        <v>1380785</v>
      </c>
      <c r="F1828" s="67">
        <v>25228</v>
      </c>
      <c r="G1828" s="67">
        <v>25228</v>
      </c>
      <c r="H1828" s="67">
        <v>0</v>
      </c>
      <c r="I1828" s="671">
        <v>12</v>
      </c>
      <c r="J1828" s="240" t="s">
        <v>2309</v>
      </c>
      <c r="K1828" s="48" t="s">
        <v>2386</v>
      </c>
      <c r="L1828" s="244"/>
      <c r="M1828" s="244"/>
      <c r="N1828" s="244"/>
    </row>
    <row r="1829" spans="1:14" s="173" customFormat="1" ht="12.75">
      <c r="A1829" s="66">
        <v>13</v>
      </c>
      <c r="B1829" s="48" t="s">
        <v>2124</v>
      </c>
      <c r="C1829" s="59" t="s">
        <v>1577</v>
      </c>
      <c r="D1829" s="132" t="s">
        <v>962</v>
      </c>
      <c r="E1829" s="59">
        <v>1380786</v>
      </c>
      <c r="F1829" s="67">
        <v>14219.1</v>
      </c>
      <c r="G1829" s="409">
        <v>11375.1</v>
      </c>
      <c r="H1829" s="59">
        <v>2844</v>
      </c>
      <c r="I1829" s="671">
        <v>13</v>
      </c>
      <c r="J1829" s="240" t="s">
        <v>2309</v>
      </c>
      <c r="K1829" s="48" t="s">
        <v>2386</v>
      </c>
      <c r="L1829" s="244"/>
      <c r="M1829" s="244"/>
      <c r="N1829" s="244"/>
    </row>
    <row r="1830" spans="1:14" s="173" customFormat="1" ht="12.75">
      <c r="A1830" s="66">
        <v>14</v>
      </c>
      <c r="B1830" s="48" t="s">
        <v>2125</v>
      </c>
      <c r="C1830" s="59" t="s">
        <v>1578</v>
      </c>
      <c r="D1830" s="48" t="s">
        <v>962</v>
      </c>
      <c r="E1830" s="59">
        <v>1380787</v>
      </c>
      <c r="F1830" s="67">
        <v>10212</v>
      </c>
      <c r="G1830" s="67">
        <v>10212</v>
      </c>
      <c r="H1830" s="67">
        <v>0</v>
      </c>
      <c r="I1830" s="678">
        <v>14</v>
      </c>
      <c r="J1830" s="240" t="s">
        <v>2309</v>
      </c>
      <c r="K1830" s="48" t="s">
        <v>2386</v>
      </c>
      <c r="L1830" s="244"/>
      <c r="M1830" s="244"/>
      <c r="N1830" s="244"/>
    </row>
    <row r="1831" spans="1:14" s="173" customFormat="1" ht="12.75">
      <c r="A1831" s="66">
        <v>15</v>
      </c>
      <c r="B1831" s="48" t="s">
        <v>3037</v>
      </c>
      <c r="C1831" s="406" t="s">
        <v>3038</v>
      </c>
      <c r="D1831" s="132" t="s">
        <v>962</v>
      </c>
      <c r="E1831" s="406">
        <v>1380795</v>
      </c>
      <c r="F1831" s="407">
        <v>5550</v>
      </c>
      <c r="G1831" s="407">
        <v>5550</v>
      </c>
      <c r="H1831" s="407">
        <v>0</v>
      </c>
      <c r="I1831" s="671">
        <v>15</v>
      </c>
      <c r="J1831" s="240" t="s">
        <v>2309</v>
      </c>
      <c r="K1831" s="48" t="s">
        <v>2386</v>
      </c>
      <c r="L1831" s="408"/>
      <c r="M1831" s="408"/>
      <c r="N1831" s="408"/>
    </row>
    <row r="1832" spans="1:14" s="243" customFormat="1" ht="12.75">
      <c r="A1832" s="66">
        <v>16</v>
      </c>
      <c r="B1832" s="48" t="s">
        <v>2126</v>
      </c>
      <c r="C1832" s="59" t="s">
        <v>1579</v>
      </c>
      <c r="D1832" s="132" t="s">
        <v>962</v>
      </c>
      <c r="E1832" s="59">
        <v>1380800</v>
      </c>
      <c r="F1832" s="67">
        <v>11353.77</v>
      </c>
      <c r="G1832" s="72">
        <v>9447</v>
      </c>
      <c r="H1832" s="59">
        <v>1906.77</v>
      </c>
      <c r="I1832" s="671">
        <v>16</v>
      </c>
      <c r="J1832" s="240" t="s">
        <v>2309</v>
      </c>
      <c r="K1832" s="48" t="s">
        <v>2386</v>
      </c>
      <c r="L1832" s="244"/>
      <c r="M1832" s="244"/>
      <c r="N1832" s="244"/>
    </row>
    <row r="1833" spans="1:14" s="243" customFormat="1" ht="12.75">
      <c r="A1833" s="66">
        <v>17</v>
      </c>
      <c r="B1833" s="48" t="s">
        <v>3039</v>
      </c>
      <c r="C1833" s="406" t="s">
        <v>3040</v>
      </c>
      <c r="D1833" s="132" t="s">
        <v>962</v>
      </c>
      <c r="E1833" s="406">
        <v>1380798</v>
      </c>
      <c r="F1833" s="407">
        <v>5932.8</v>
      </c>
      <c r="G1833" s="407">
        <v>5932.8</v>
      </c>
      <c r="H1833" s="407">
        <v>0</v>
      </c>
      <c r="I1833" s="671">
        <v>17</v>
      </c>
      <c r="J1833" s="240" t="s">
        <v>2309</v>
      </c>
      <c r="K1833" s="48" t="s">
        <v>2386</v>
      </c>
      <c r="L1833" s="408"/>
      <c r="M1833" s="408"/>
      <c r="N1833" s="408"/>
    </row>
    <row r="1834" spans="1:14" s="243" customFormat="1" ht="12.75">
      <c r="A1834" s="66">
        <v>18</v>
      </c>
      <c r="B1834" s="48" t="s">
        <v>3041</v>
      </c>
      <c r="C1834" s="406" t="s">
        <v>3040</v>
      </c>
      <c r="D1834" s="48" t="s">
        <v>962</v>
      </c>
      <c r="E1834" s="406">
        <v>1380799</v>
      </c>
      <c r="F1834" s="407">
        <v>5932.8</v>
      </c>
      <c r="G1834" s="407">
        <v>5932.8</v>
      </c>
      <c r="H1834" s="407">
        <v>0</v>
      </c>
      <c r="I1834" s="678">
        <v>18</v>
      </c>
      <c r="J1834" s="240" t="s">
        <v>2309</v>
      </c>
      <c r="K1834" s="48" t="s">
        <v>2386</v>
      </c>
      <c r="L1834" s="408"/>
      <c r="M1834" s="408"/>
      <c r="N1834" s="408"/>
    </row>
    <row r="1835" spans="1:14" s="243" customFormat="1" ht="12.75">
      <c r="A1835" s="66">
        <v>19</v>
      </c>
      <c r="B1835" s="48" t="s">
        <v>3042</v>
      </c>
      <c r="C1835" s="406" t="s">
        <v>3043</v>
      </c>
      <c r="D1835" s="132" t="s">
        <v>962</v>
      </c>
      <c r="E1835" s="406">
        <v>1380807</v>
      </c>
      <c r="F1835" s="407">
        <v>6180</v>
      </c>
      <c r="G1835" s="407">
        <v>6180</v>
      </c>
      <c r="H1835" s="407">
        <v>0</v>
      </c>
      <c r="I1835" s="671">
        <v>19</v>
      </c>
      <c r="J1835" s="240" t="s">
        <v>2309</v>
      </c>
      <c r="K1835" s="48" t="s">
        <v>2386</v>
      </c>
      <c r="L1835" s="408"/>
      <c r="M1835" s="408"/>
      <c r="N1835" s="408"/>
    </row>
    <row r="1836" spans="1:14" s="173" customFormat="1" ht="12.75">
      <c r="A1836" s="66">
        <v>20</v>
      </c>
      <c r="B1836" s="48" t="s">
        <v>3044</v>
      </c>
      <c r="C1836" s="406" t="s">
        <v>3045</v>
      </c>
      <c r="D1836" s="132" t="s">
        <v>962</v>
      </c>
      <c r="E1836" s="406">
        <v>1380808</v>
      </c>
      <c r="F1836" s="407">
        <v>3162</v>
      </c>
      <c r="G1836" s="407">
        <v>3162</v>
      </c>
      <c r="H1836" s="407">
        <v>0</v>
      </c>
      <c r="I1836" s="671">
        <v>20</v>
      </c>
      <c r="J1836" s="240" t="s">
        <v>2309</v>
      </c>
      <c r="K1836" s="48" t="s">
        <v>2386</v>
      </c>
      <c r="L1836" s="408"/>
      <c r="M1836" s="408"/>
      <c r="N1836" s="408"/>
    </row>
    <row r="1837" spans="1:14" s="243" customFormat="1" ht="12.75">
      <c r="A1837" s="66">
        <v>21</v>
      </c>
      <c r="B1837" s="48" t="s">
        <v>2127</v>
      </c>
      <c r="C1837" s="59" t="s">
        <v>1580</v>
      </c>
      <c r="D1837" s="132" t="s">
        <v>962</v>
      </c>
      <c r="E1837" s="59">
        <v>1380809</v>
      </c>
      <c r="F1837" s="67">
        <v>61428.57</v>
      </c>
      <c r="G1837" s="72">
        <v>25850.95</v>
      </c>
      <c r="H1837" s="59">
        <v>35577.62</v>
      </c>
      <c r="I1837" s="671">
        <v>21</v>
      </c>
      <c r="J1837" s="240" t="s">
        <v>2309</v>
      </c>
      <c r="K1837" s="48" t="s">
        <v>2386</v>
      </c>
      <c r="L1837" s="244"/>
      <c r="M1837" s="244"/>
      <c r="N1837" s="244"/>
    </row>
    <row r="1838" spans="1:14" s="243" customFormat="1" ht="12.75">
      <c r="A1838" s="66">
        <v>22</v>
      </c>
      <c r="B1838" s="48" t="s">
        <v>3046</v>
      </c>
      <c r="C1838" s="406" t="s">
        <v>3047</v>
      </c>
      <c r="D1838" s="132" t="s">
        <v>962</v>
      </c>
      <c r="E1838" s="406">
        <v>1380814</v>
      </c>
      <c r="F1838" s="407">
        <v>4300</v>
      </c>
      <c r="G1838" s="407">
        <v>4300</v>
      </c>
      <c r="H1838" s="407">
        <v>0</v>
      </c>
      <c r="I1838" s="678">
        <v>22</v>
      </c>
      <c r="J1838" s="240" t="s">
        <v>2309</v>
      </c>
      <c r="K1838" s="48" t="s">
        <v>2386</v>
      </c>
      <c r="L1838" s="408"/>
      <c r="M1838" s="408"/>
      <c r="N1838" s="408"/>
    </row>
    <row r="1839" spans="1:14" s="243" customFormat="1" ht="12.75">
      <c r="A1839" s="66">
        <v>23</v>
      </c>
      <c r="B1839" s="48" t="s">
        <v>3048</v>
      </c>
      <c r="C1839" s="406" t="s">
        <v>3049</v>
      </c>
      <c r="D1839" s="48" t="s">
        <v>962</v>
      </c>
      <c r="E1839" s="406">
        <v>1380815</v>
      </c>
      <c r="F1839" s="407">
        <v>9870</v>
      </c>
      <c r="G1839" s="407">
        <v>9870</v>
      </c>
      <c r="H1839" s="407">
        <v>0</v>
      </c>
      <c r="I1839" s="671">
        <v>23</v>
      </c>
      <c r="J1839" s="240" t="s">
        <v>2309</v>
      </c>
      <c r="K1839" s="48" t="s">
        <v>2386</v>
      </c>
      <c r="L1839" s="408"/>
      <c r="M1839" s="408"/>
      <c r="N1839" s="408"/>
    </row>
    <row r="1840" spans="1:14" s="243" customFormat="1" ht="12.75">
      <c r="A1840" s="66">
        <v>24</v>
      </c>
      <c r="B1840" s="48" t="s">
        <v>3050</v>
      </c>
      <c r="C1840" s="406" t="s">
        <v>3051</v>
      </c>
      <c r="D1840" s="132" t="s">
        <v>962</v>
      </c>
      <c r="E1840" s="406">
        <v>1380819</v>
      </c>
      <c r="F1840" s="407">
        <v>4010</v>
      </c>
      <c r="G1840" s="407">
        <v>4010</v>
      </c>
      <c r="H1840" s="407">
        <v>0</v>
      </c>
      <c r="I1840" s="671">
        <v>24</v>
      </c>
      <c r="J1840" s="240" t="s">
        <v>2309</v>
      </c>
      <c r="K1840" s="48" t="s">
        <v>2386</v>
      </c>
      <c r="L1840" s="408"/>
      <c r="M1840" s="408"/>
      <c r="N1840" s="408"/>
    </row>
    <row r="1841" spans="1:14" s="243" customFormat="1" ht="12.75">
      <c r="A1841" s="66">
        <v>25</v>
      </c>
      <c r="B1841" s="48" t="s">
        <v>3052</v>
      </c>
      <c r="C1841" s="406" t="s">
        <v>3053</v>
      </c>
      <c r="D1841" s="132" t="s">
        <v>962</v>
      </c>
      <c r="E1841" s="406">
        <v>1380824</v>
      </c>
      <c r="F1841" s="407">
        <v>7800</v>
      </c>
      <c r="G1841" s="407">
        <v>7800</v>
      </c>
      <c r="H1841" s="407">
        <v>0</v>
      </c>
      <c r="I1841" s="671">
        <v>25</v>
      </c>
      <c r="J1841" s="240" t="s">
        <v>2309</v>
      </c>
      <c r="K1841" s="48" t="s">
        <v>2386</v>
      </c>
      <c r="L1841" s="408"/>
      <c r="M1841" s="408"/>
      <c r="N1841" s="408"/>
    </row>
    <row r="1842" spans="1:14" s="173" customFormat="1" ht="12.75">
      <c r="A1842" s="66">
        <v>26</v>
      </c>
      <c r="B1842" s="48" t="s">
        <v>3054</v>
      </c>
      <c r="C1842" s="410" t="s">
        <v>3055</v>
      </c>
      <c r="D1842" s="132" t="s">
        <v>962</v>
      </c>
      <c r="E1842" s="406">
        <v>1380826</v>
      </c>
      <c r="F1842" s="407">
        <v>4200</v>
      </c>
      <c r="G1842" s="407">
        <v>4200</v>
      </c>
      <c r="H1842" s="407">
        <v>0</v>
      </c>
      <c r="I1842" s="678">
        <v>26</v>
      </c>
      <c r="J1842" s="240" t="s">
        <v>2309</v>
      </c>
      <c r="K1842" s="48" t="s">
        <v>2386</v>
      </c>
      <c r="L1842" s="408"/>
      <c r="M1842" s="408"/>
      <c r="N1842" s="408"/>
    </row>
    <row r="1843" spans="1:14" s="173" customFormat="1" ht="12.75">
      <c r="A1843" s="66">
        <v>27</v>
      </c>
      <c r="B1843" s="48" t="s">
        <v>469</v>
      </c>
      <c r="C1843" s="59" t="s">
        <v>1007</v>
      </c>
      <c r="D1843" s="132" t="s">
        <v>962</v>
      </c>
      <c r="E1843" s="59">
        <v>1380827</v>
      </c>
      <c r="F1843" s="67">
        <v>11800</v>
      </c>
      <c r="G1843" s="67">
        <v>11800</v>
      </c>
      <c r="H1843" s="67">
        <v>0</v>
      </c>
      <c r="I1843" s="671">
        <v>27</v>
      </c>
      <c r="J1843" s="240" t="s">
        <v>2309</v>
      </c>
      <c r="K1843" s="48" t="s">
        <v>2386</v>
      </c>
      <c r="L1843" s="244"/>
      <c r="M1843" s="244"/>
      <c r="N1843" s="244"/>
    </row>
    <row r="1844" spans="1:14" s="243" customFormat="1" ht="12.75">
      <c r="A1844" s="66">
        <v>28</v>
      </c>
      <c r="B1844" s="48" t="s">
        <v>470</v>
      </c>
      <c r="C1844" s="59" t="s">
        <v>1008</v>
      </c>
      <c r="D1844" s="48" t="s">
        <v>962</v>
      </c>
      <c r="E1844" s="59">
        <v>1380828</v>
      </c>
      <c r="F1844" s="67">
        <v>14990</v>
      </c>
      <c r="G1844" s="67">
        <v>14990</v>
      </c>
      <c r="H1844" s="67">
        <v>0</v>
      </c>
      <c r="I1844" s="671">
        <v>28</v>
      </c>
      <c r="J1844" s="240" t="s">
        <v>2309</v>
      </c>
      <c r="K1844" s="48" t="s">
        <v>2386</v>
      </c>
      <c r="L1844" s="244"/>
      <c r="M1844" s="244"/>
      <c r="N1844" s="244"/>
    </row>
    <row r="1845" spans="1:14" s="243" customFormat="1" ht="12.75">
      <c r="A1845" s="66">
        <v>29</v>
      </c>
      <c r="B1845" s="48" t="s">
        <v>3056</v>
      </c>
      <c r="C1845" s="406" t="s">
        <v>3057</v>
      </c>
      <c r="D1845" s="132" t="s">
        <v>962</v>
      </c>
      <c r="E1845" s="406">
        <v>1380831</v>
      </c>
      <c r="F1845" s="407">
        <v>3420</v>
      </c>
      <c r="G1845" s="407">
        <v>3420</v>
      </c>
      <c r="H1845" s="407">
        <v>0</v>
      </c>
      <c r="I1845" s="671">
        <v>29</v>
      </c>
      <c r="J1845" s="240" t="s">
        <v>2309</v>
      </c>
      <c r="K1845" s="48" t="s">
        <v>2386</v>
      </c>
      <c r="L1845" s="408"/>
      <c r="M1845" s="408"/>
      <c r="N1845" s="408"/>
    </row>
    <row r="1846" spans="1:14" s="243" customFormat="1" ht="12.75">
      <c r="A1846" s="66">
        <v>30</v>
      </c>
      <c r="B1846" s="48" t="s">
        <v>3058</v>
      </c>
      <c r="C1846" s="406" t="s">
        <v>3059</v>
      </c>
      <c r="D1846" s="132" t="s">
        <v>962</v>
      </c>
      <c r="E1846" s="406">
        <v>1380838</v>
      </c>
      <c r="F1846" s="407">
        <v>5900</v>
      </c>
      <c r="G1846" s="407">
        <v>5900</v>
      </c>
      <c r="H1846" s="407">
        <v>0</v>
      </c>
      <c r="I1846" s="678">
        <v>30</v>
      </c>
      <c r="J1846" s="240" t="s">
        <v>2309</v>
      </c>
      <c r="K1846" s="48" t="s">
        <v>2386</v>
      </c>
      <c r="L1846" s="408"/>
      <c r="M1846" s="408"/>
      <c r="N1846" s="408"/>
    </row>
    <row r="1847" spans="1:14" s="173" customFormat="1" ht="12.75">
      <c r="A1847" s="66">
        <v>31</v>
      </c>
      <c r="B1847" s="48" t="s">
        <v>471</v>
      </c>
      <c r="C1847" s="59" t="s">
        <v>1009</v>
      </c>
      <c r="D1847" s="132" t="s">
        <v>962</v>
      </c>
      <c r="E1847" s="59">
        <v>1380839</v>
      </c>
      <c r="F1847" s="67">
        <v>31000</v>
      </c>
      <c r="G1847" s="72">
        <v>14171.53</v>
      </c>
      <c r="H1847" s="59">
        <v>16828.47</v>
      </c>
      <c r="I1847" s="671">
        <v>31</v>
      </c>
      <c r="J1847" s="240" t="s">
        <v>2309</v>
      </c>
      <c r="K1847" s="48" t="s">
        <v>2386</v>
      </c>
      <c r="L1847" s="244"/>
      <c r="M1847" s="244"/>
      <c r="N1847" s="244"/>
    </row>
    <row r="1848" spans="1:14" s="243" customFormat="1" ht="12.75">
      <c r="A1848" s="66">
        <v>32</v>
      </c>
      <c r="B1848" s="48" t="s">
        <v>3060</v>
      </c>
      <c r="C1848" s="406" t="s">
        <v>3061</v>
      </c>
      <c r="D1848" s="132" t="s">
        <v>962</v>
      </c>
      <c r="E1848" s="406">
        <v>1380840</v>
      </c>
      <c r="F1848" s="407">
        <v>6000</v>
      </c>
      <c r="G1848" s="407">
        <v>6000</v>
      </c>
      <c r="H1848" s="407">
        <v>0</v>
      </c>
      <c r="I1848" s="671">
        <v>32</v>
      </c>
      <c r="J1848" s="240" t="s">
        <v>2309</v>
      </c>
      <c r="K1848" s="48" t="s">
        <v>2386</v>
      </c>
      <c r="L1848" s="408"/>
      <c r="M1848" s="408"/>
      <c r="N1848" s="408"/>
    </row>
    <row r="1849" spans="1:14" s="173" customFormat="1" ht="12.75">
      <c r="A1849" s="66">
        <v>33</v>
      </c>
      <c r="B1849" s="48" t="s">
        <v>472</v>
      </c>
      <c r="C1849" s="59" t="s">
        <v>1010</v>
      </c>
      <c r="D1849" s="132" t="s">
        <v>962</v>
      </c>
      <c r="E1849" s="59">
        <v>1380842</v>
      </c>
      <c r="F1849" s="67">
        <v>58856</v>
      </c>
      <c r="G1849" s="72">
        <v>11771.28</v>
      </c>
      <c r="H1849" s="59">
        <v>47084.72</v>
      </c>
      <c r="I1849" s="671">
        <v>33</v>
      </c>
      <c r="J1849" s="240" t="s">
        <v>2309</v>
      </c>
      <c r="K1849" s="48" t="s">
        <v>2386</v>
      </c>
      <c r="L1849" s="244"/>
      <c r="M1849" s="244"/>
      <c r="N1849" s="244"/>
    </row>
    <row r="1850" spans="1:14" s="243" customFormat="1" ht="12.75">
      <c r="A1850" s="66">
        <v>34</v>
      </c>
      <c r="B1850" s="65" t="s">
        <v>473</v>
      </c>
      <c r="C1850" s="59" t="s">
        <v>1011</v>
      </c>
      <c r="D1850" s="132" t="s">
        <v>962</v>
      </c>
      <c r="E1850" s="59">
        <v>1380843</v>
      </c>
      <c r="F1850" s="67">
        <v>22998</v>
      </c>
      <c r="G1850" s="409">
        <v>9856.44</v>
      </c>
      <c r="H1850" s="59">
        <v>13141.56</v>
      </c>
      <c r="I1850" s="678">
        <v>34</v>
      </c>
      <c r="J1850" s="240" t="s">
        <v>2309</v>
      </c>
      <c r="K1850" s="48" t="s">
        <v>2386</v>
      </c>
      <c r="L1850" s="244"/>
      <c r="M1850" s="244"/>
      <c r="N1850" s="244"/>
    </row>
    <row r="1851" spans="1:14" s="243" customFormat="1" ht="12.75">
      <c r="A1851" s="66">
        <v>35</v>
      </c>
      <c r="B1851" s="48" t="s">
        <v>474</v>
      </c>
      <c r="C1851" s="59" t="s">
        <v>1012</v>
      </c>
      <c r="D1851" s="132" t="s">
        <v>962</v>
      </c>
      <c r="E1851" s="59">
        <v>1380844</v>
      </c>
      <c r="F1851" s="67">
        <v>99960</v>
      </c>
      <c r="G1851" s="409">
        <v>19991.88</v>
      </c>
      <c r="H1851" s="59">
        <v>79968.12</v>
      </c>
      <c r="I1851" s="671">
        <v>35</v>
      </c>
      <c r="J1851" s="240" t="s">
        <v>2309</v>
      </c>
      <c r="K1851" s="48" t="s">
        <v>2386</v>
      </c>
      <c r="L1851" s="244"/>
      <c r="M1851" s="244"/>
      <c r="N1851" s="244"/>
    </row>
    <row r="1852" spans="1:14" s="243" customFormat="1" ht="12.75">
      <c r="A1852" s="66">
        <v>36</v>
      </c>
      <c r="B1852" s="48" t="s">
        <v>475</v>
      </c>
      <c r="C1852" s="59" t="s">
        <v>1013</v>
      </c>
      <c r="D1852" s="132" t="s">
        <v>962</v>
      </c>
      <c r="E1852" s="59">
        <v>1380845</v>
      </c>
      <c r="F1852" s="67">
        <v>10040</v>
      </c>
      <c r="G1852" s="67">
        <v>10040</v>
      </c>
      <c r="H1852" s="67">
        <v>0</v>
      </c>
      <c r="I1852" s="671">
        <v>36</v>
      </c>
      <c r="J1852" s="240" t="s">
        <v>2309</v>
      </c>
      <c r="K1852" s="48" t="s">
        <v>2386</v>
      </c>
      <c r="L1852" s="244"/>
      <c r="M1852" s="244"/>
      <c r="N1852" s="244"/>
    </row>
    <row r="1853" spans="1:14" s="243" customFormat="1" ht="12.75">
      <c r="A1853" s="66">
        <v>37</v>
      </c>
      <c r="B1853" s="48" t="s">
        <v>3062</v>
      </c>
      <c r="C1853" s="406" t="s">
        <v>3063</v>
      </c>
      <c r="D1853" s="132" t="s">
        <v>962</v>
      </c>
      <c r="E1853" s="406">
        <v>1380846</v>
      </c>
      <c r="F1853" s="407">
        <v>5300</v>
      </c>
      <c r="G1853" s="407">
        <v>5300</v>
      </c>
      <c r="H1853" s="407">
        <v>0</v>
      </c>
      <c r="I1853" s="671">
        <v>37</v>
      </c>
      <c r="J1853" s="240" t="s">
        <v>2309</v>
      </c>
      <c r="K1853" s="48" t="s">
        <v>2386</v>
      </c>
      <c r="L1853" s="408"/>
      <c r="M1853" s="408"/>
      <c r="N1853" s="408"/>
    </row>
    <row r="1854" spans="1:14" s="243" customFormat="1" ht="12.75">
      <c r="A1854" s="66">
        <v>38</v>
      </c>
      <c r="B1854" s="48" t="s">
        <v>3064</v>
      </c>
      <c r="C1854" s="406" t="s">
        <v>3065</v>
      </c>
      <c r="D1854" s="132" t="s">
        <v>962</v>
      </c>
      <c r="E1854" s="406">
        <v>1380847</v>
      </c>
      <c r="F1854" s="407">
        <v>5890</v>
      </c>
      <c r="G1854" s="407">
        <v>5890</v>
      </c>
      <c r="H1854" s="407">
        <v>0</v>
      </c>
      <c r="I1854" s="678">
        <v>38</v>
      </c>
      <c r="J1854" s="240" t="s">
        <v>2309</v>
      </c>
      <c r="K1854" s="48" t="s">
        <v>2386</v>
      </c>
      <c r="L1854" s="408"/>
      <c r="M1854" s="408"/>
      <c r="N1854" s="408"/>
    </row>
    <row r="1855" spans="1:14" s="243" customFormat="1" ht="12.75">
      <c r="A1855" s="66">
        <v>39</v>
      </c>
      <c r="B1855" s="48" t="s">
        <v>476</v>
      </c>
      <c r="C1855" s="59" t="s">
        <v>1564</v>
      </c>
      <c r="D1855" s="48" t="s">
        <v>962</v>
      </c>
      <c r="E1855" s="59">
        <v>1380848</v>
      </c>
      <c r="F1855" s="67">
        <v>20303.89</v>
      </c>
      <c r="G1855" s="409">
        <v>9136.82</v>
      </c>
      <c r="H1855" s="59">
        <v>11167.07</v>
      </c>
      <c r="I1855" s="671">
        <v>39</v>
      </c>
      <c r="J1855" s="240" t="s">
        <v>2309</v>
      </c>
      <c r="K1855" s="48" t="s">
        <v>2386</v>
      </c>
      <c r="L1855" s="244"/>
      <c r="M1855" s="244"/>
      <c r="N1855" s="244"/>
    </row>
    <row r="1856" spans="1:14" s="243" customFormat="1" ht="12.75">
      <c r="A1856" s="66">
        <v>40</v>
      </c>
      <c r="B1856" s="48" t="s">
        <v>477</v>
      </c>
      <c r="C1856" s="59" t="s">
        <v>1565</v>
      </c>
      <c r="D1856" s="132" t="s">
        <v>962</v>
      </c>
      <c r="E1856" s="59">
        <v>1380851</v>
      </c>
      <c r="F1856" s="67">
        <v>15000</v>
      </c>
      <c r="G1856" s="67">
        <v>15000</v>
      </c>
      <c r="H1856" s="67">
        <v>0</v>
      </c>
      <c r="I1856" s="671">
        <v>40</v>
      </c>
      <c r="J1856" s="240" t="s">
        <v>2309</v>
      </c>
      <c r="K1856" s="48" t="s">
        <v>2386</v>
      </c>
      <c r="L1856" s="244"/>
      <c r="M1856" s="244"/>
      <c r="N1856" s="244"/>
    </row>
    <row r="1857" spans="1:14" s="243" customFormat="1" ht="12.75">
      <c r="A1857" s="66">
        <v>41</v>
      </c>
      <c r="B1857" s="48" t="s">
        <v>478</v>
      </c>
      <c r="C1857" s="59" t="s">
        <v>1566</v>
      </c>
      <c r="D1857" s="132" t="s">
        <v>962</v>
      </c>
      <c r="E1857" s="59">
        <v>1380852</v>
      </c>
      <c r="F1857" s="67">
        <v>23850</v>
      </c>
      <c r="G1857" s="409">
        <v>1925.6</v>
      </c>
      <c r="H1857" s="59">
        <v>21924.4</v>
      </c>
      <c r="I1857" s="671">
        <v>41</v>
      </c>
      <c r="J1857" s="240" t="s">
        <v>2309</v>
      </c>
      <c r="K1857" s="48" t="s">
        <v>2386</v>
      </c>
      <c r="L1857" s="244"/>
      <c r="M1857" s="244"/>
      <c r="N1857" s="244"/>
    </row>
    <row r="1858" spans="1:14" s="243" customFormat="1" ht="12.75">
      <c r="A1858" s="66">
        <v>42</v>
      </c>
      <c r="B1858" s="48" t="s">
        <v>479</v>
      </c>
      <c r="C1858" s="59" t="s">
        <v>1567</v>
      </c>
      <c r="D1858" s="132" t="s">
        <v>962</v>
      </c>
      <c r="E1858" s="59">
        <v>1380853</v>
      </c>
      <c r="F1858" s="67">
        <v>14308</v>
      </c>
      <c r="G1858" s="67">
        <v>14308</v>
      </c>
      <c r="H1858" s="67">
        <v>0</v>
      </c>
      <c r="I1858" s="678">
        <v>42</v>
      </c>
      <c r="J1858" s="240" t="s">
        <v>2309</v>
      </c>
      <c r="K1858" s="48" t="s">
        <v>2386</v>
      </c>
      <c r="L1858" s="244"/>
      <c r="M1858" s="244"/>
      <c r="N1858" s="244"/>
    </row>
    <row r="1859" spans="1:14" s="243" customFormat="1" ht="12.75">
      <c r="A1859" s="66">
        <v>43</v>
      </c>
      <c r="B1859" s="48" t="s">
        <v>3066</v>
      </c>
      <c r="C1859" s="406" t="s">
        <v>3067</v>
      </c>
      <c r="D1859" s="132" t="s">
        <v>962</v>
      </c>
      <c r="E1859" s="406">
        <v>1380855</v>
      </c>
      <c r="F1859" s="407">
        <v>5950</v>
      </c>
      <c r="G1859" s="407">
        <v>5950</v>
      </c>
      <c r="H1859" s="407">
        <v>0</v>
      </c>
      <c r="I1859" s="671">
        <v>43</v>
      </c>
      <c r="J1859" s="240" t="s">
        <v>2309</v>
      </c>
      <c r="K1859" s="48" t="s">
        <v>2386</v>
      </c>
      <c r="L1859" s="408"/>
      <c r="M1859" s="408"/>
      <c r="N1859" s="408"/>
    </row>
    <row r="1860" spans="1:14" s="243" customFormat="1" ht="12.75">
      <c r="A1860" s="66">
        <v>44</v>
      </c>
      <c r="B1860" s="48" t="s">
        <v>3068</v>
      </c>
      <c r="C1860" s="406" t="s">
        <v>3069</v>
      </c>
      <c r="D1860" s="132" t="s">
        <v>962</v>
      </c>
      <c r="E1860" s="406">
        <v>1380856</v>
      </c>
      <c r="F1860" s="407">
        <v>5950</v>
      </c>
      <c r="G1860" s="407">
        <v>5950</v>
      </c>
      <c r="H1860" s="407">
        <v>0</v>
      </c>
      <c r="I1860" s="671">
        <v>44</v>
      </c>
      <c r="J1860" s="240" t="s">
        <v>2309</v>
      </c>
      <c r="K1860" s="48" t="s">
        <v>2386</v>
      </c>
      <c r="L1860" s="408"/>
      <c r="M1860" s="408"/>
      <c r="N1860" s="408"/>
    </row>
    <row r="1861" spans="1:14" s="243" customFormat="1" ht="12.75">
      <c r="A1861" s="66">
        <v>45</v>
      </c>
      <c r="B1861" s="48" t="s">
        <v>3070</v>
      </c>
      <c r="C1861" s="406" t="s">
        <v>1564</v>
      </c>
      <c r="D1861" s="48" t="s">
        <v>962</v>
      </c>
      <c r="E1861" s="406">
        <v>1380857</v>
      </c>
      <c r="F1861" s="407">
        <v>10000</v>
      </c>
      <c r="G1861" s="407">
        <v>10000</v>
      </c>
      <c r="H1861" s="407">
        <v>0</v>
      </c>
      <c r="I1861" s="671">
        <v>45</v>
      </c>
      <c r="J1861" s="240" t="s">
        <v>2309</v>
      </c>
      <c r="K1861" s="48" t="s">
        <v>2386</v>
      </c>
      <c r="L1861" s="408"/>
      <c r="M1861" s="408"/>
      <c r="N1861" s="408"/>
    </row>
    <row r="1862" spans="1:14" s="173" customFormat="1" ht="12.75">
      <c r="A1862" s="66">
        <v>46</v>
      </c>
      <c r="B1862" s="48" t="s">
        <v>334</v>
      </c>
      <c r="C1862" s="59" t="s">
        <v>1114</v>
      </c>
      <c r="D1862" s="132" t="s">
        <v>962</v>
      </c>
      <c r="E1862" s="59">
        <v>1630350</v>
      </c>
      <c r="F1862" s="67">
        <v>11534.14</v>
      </c>
      <c r="G1862" s="67">
        <v>11534.14</v>
      </c>
      <c r="H1862" s="67">
        <v>0</v>
      </c>
      <c r="I1862" s="678">
        <v>46</v>
      </c>
      <c r="J1862" s="240" t="s">
        <v>2309</v>
      </c>
      <c r="K1862" s="48" t="s">
        <v>2386</v>
      </c>
      <c r="L1862" s="244"/>
      <c r="M1862" s="244"/>
      <c r="N1862" s="244"/>
    </row>
    <row r="1863" spans="1:14" s="267" customFormat="1" ht="12.75">
      <c r="A1863" s="66">
        <v>47</v>
      </c>
      <c r="B1863" s="132" t="s">
        <v>335</v>
      </c>
      <c r="C1863" s="59" t="s">
        <v>1568</v>
      </c>
      <c r="D1863" s="132" t="s">
        <v>962</v>
      </c>
      <c r="E1863" s="59">
        <v>1630384</v>
      </c>
      <c r="F1863" s="67">
        <v>10895.04</v>
      </c>
      <c r="G1863" s="67">
        <v>10895.04</v>
      </c>
      <c r="H1863" s="67">
        <v>0</v>
      </c>
      <c r="I1863" s="671">
        <v>47</v>
      </c>
      <c r="J1863" s="240" t="s">
        <v>2309</v>
      </c>
      <c r="K1863" s="48" t="s">
        <v>2386</v>
      </c>
      <c r="L1863" s="244"/>
      <c r="M1863" s="244"/>
      <c r="N1863" s="244"/>
    </row>
    <row r="1864" spans="1:14" s="411" customFormat="1" ht="12.75">
      <c r="A1864" s="66">
        <v>48</v>
      </c>
      <c r="B1864" s="132" t="s">
        <v>336</v>
      </c>
      <c r="C1864" s="59" t="s">
        <v>1569</v>
      </c>
      <c r="D1864" s="132" t="s">
        <v>962</v>
      </c>
      <c r="E1864" s="59">
        <v>1630385</v>
      </c>
      <c r="F1864" s="67">
        <v>13476.3</v>
      </c>
      <c r="G1864" s="67">
        <v>13476.3</v>
      </c>
      <c r="H1864" s="67">
        <v>0</v>
      </c>
      <c r="I1864" s="671">
        <v>48</v>
      </c>
      <c r="J1864" s="240" t="s">
        <v>2309</v>
      </c>
      <c r="K1864" s="48" t="s">
        <v>2386</v>
      </c>
      <c r="L1864" s="244"/>
      <c r="M1864" s="244"/>
      <c r="N1864" s="244"/>
    </row>
    <row r="1865" spans="1:14" s="243" customFormat="1" ht="15.75" customHeight="1">
      <c r="A1865" s="66">
        <v>49</v>
      </c>
      <c r="B1865" s="48" t="s">
        <v>337</v>
      </c>
      <c r="C1865" s="59" t="s">
        <v>356</v>
      </c>
      <c r="D1865" s="48" t="s">
        <v>962</v>
      </c>
      <c r="E1865" s="59">
        <v>1630398</v>
      </c>
      <c r="F1865" s="67">
        <v>13020.45</v>
      </c>
      <c r="G1865" s="67">
        <v>13020.45</v>
      </c>
      <c r="H1865" s="67">
        <v>0</v>
      </c>
      <c r="I1865" s="671">
        <v>49</v>
      </c>
      <c r="J1865" s="240" t="s">
        <v>2309</v>
      </c>
      <c r="K1865" s="48" t="s">
        <v>2386</v>
      </c>
      <c r="L1865" s="244"/>
      <c r="M1865" s="244"/>
      <c r="N1865" s="244"/>
    </row>
    <row r="1866" spans="1:14" s="243" customFormat="1" ht="12.75">
      <c r="A1866" s="66">
        <v>50</v>
      </c>
      <c r="B1866" s="48" t="s">
        <v>3071</v>
      </c>
      <c r="C1866" s="406" t="s">
        <v>3072</v>
      </c>
      <c r="D1866" s="132" t="s">
        <v>962</v>
      </c>
      <c r="E1866" s="406">
        <v>1630400</v>
      </c>
      <c r="F1866" s="407">
        <v>4000</v>
      </c>
      <c r="G1866" s="407">
        <v>4000</v>
      </c>
      <c r="H1866" s="407">
        <v>0</v>
      </c>
      <c r="I1866" s="678">
        <v>50</v>
      </c>
      <c r="J1866" s="240" t="s">
        <v>2309</v>
      </c>
      <c r="K1866" s="48" t="s">
        <v>2386</v>
      </c>
      <c r="L1866" s="408"/>
      <c r="M1866" s="408"/>
      <c r="N1866" s="408"/>
    </row>
    <row r="1867" spans="1:14" s="243" customFormat="1" ht="12.75">
      <c r="A1867" s="66">
        <v>51</v>
      </c>
      <c r="B1867" s="48" t="s">
        <v>338</v>
      </c>
      <c r="C1867" s="163" t="s">
        <v>357</v>
      </c>
      <c r="D1867" s="132" t="s">
        <v>962</v>
      </c>
      <c r="E1867" s="163" t="s">
        <v>2314</v>
      </c>
      <c r="F1867" s="402">
        <v>11700</v>
      </c>
      <c r="G1867" s="402">
        <v>11700</v>
      </c>
      <c r="H1867" s="402">
        <v>0</v>
      </c>
      <c r="I1867" s="671">
        <v>51</v>
      </c>
      <c r="J1867" s="240" t="s">
        <v>2309</v>
      </c>
      <c r="K1867" s="48" t="s">
        <v>2386</v>
      </c>
      <c r="L1867" s="244"/>
      <c r="M1867" s="244"/>
      <c r="N1867" s="244"/>
    </row>
    <row r="1868" spans="1:14" s="243" customFormat="1" ht="12.75">
      <c r="A1868" s="66">
        <v>52</v>
      </c>
      <c r="B1868" s="48" t="s">
        <v>339</v>
      </c>
      <c r="C1868" s="59" t="s">
        <v>628</v>
      </c>
      <c r="D1868" s="132" t="s">
        <v>962</v>
      </c>
      <c r="E1868" s="163">
        <v>1380858</v>
      </c>
      <c r="F1868" s="67">
        <v>12900</v>
      </c>
      <c r="G1868" s="67">
        <v>12900</v>
      </c>
      <c r="H1868" s="67">
        <v>0</v>
      </c>
      <c r="I1868" s="671">
        <v>52</v>
      </c>
      <c r="J1868" s="240" t="s">
        <v>2309</v>
      </c>
      <c r="K1868" s="48" t="s">
        <v>2386</v>
      </c>
      <c r="L1868" s="244"/>
      <c r="M1868" s="244"/>
      <c r="N1868" s="244"/>
    </row>
    <row r="1869" spans="1:14" s="243" customFormat="1" ht="12.75">
      <c r="A1869" s="66">
        <v>53</v>
      </c>
      <c r="B1869" s="48" t="s">
        <v>340</v>
      </c>
      <c r="C1869" s="59" t="s">
        <v>629</v>
      </c>
      <c r="D1869" s="48" t="s">
        <v>962</v>
      </c>
      <c r="E1869" s="59">
        <v>1380859</v>
      </c>
      <c r="F1869" s="67">
        <v>24200</v>
      </c>
      <c r="G1869" s="72">
        <v>1814.99</v>
      </c>
      <c r="H1869" s="59">
        <v>22385.01</v>
      </c>
      <c r="I1869" s="671">
        <v>53</v>
      </c>
      <c r="J1869" s="240" t="s">
        <v>2309</v>
      </c>
      <c r="K1869" s="48" t="s">
        <v>2386</v>
      </c>
      <c r="L1869" s="244"/>
      <c r="M1869" s="244"/>
      <c r="N1869" s="244"/>
    </row>
    <row r="1870" spans="1:14" s="243" customFormat="1" ht="12.75">
      <c r="A1870" s="66">
        <v>54</v>
      </c>
      <c r="B1870" s="48" t="s">
        <v>341</v>
      </c>
      <c r="C1870" s="163" t="s">
        <v>630</v>
      </c>
      <c r="D1870" s="132" t="s">
        <v>962</v>
      </c>
      <c r="E1870" s="59">
        <v>1380860</v>
      </c>
      <c r="F1870" s="67">
        <v>24200</v>
      </c>
      <c r="G1870" s="72">
        <v>1814.98</v>
      </c>
      <c r="H1870" s="59">
        <v>22385.02</v>
      </c>
      <c r="I1870" s="678">
        <v>54</v>
      </c>
      <c r="J1870" s="240" t="s">
        <v>2309</v>
      </c>
      <c r="K1870" s="48" t="s">
        <v>2386</v>
      </c>
      <c r="L1870" s="244"/>
      <c r="M1870" s="244"/>
      <c r="N1870" s="244"/>
    </row>
    <row r="1871" spans="1:14" s="243" customFormat="1" ht="12.75">
      <c r="A1871" s="66">
        <v>55</v>
      </c>
      <c r="B1871" s="48" t="s">
        <v>342</v>
      </c>
      <c r="C1871" s="59" t="s">
        <v>631</v>
      </c>
      <c r="D1871" s="132" t="s">
        <v>962</v>
      </c>
      <c r="E1871" s="59">
        <v>1380861</v>
      </c>
      <c r="F1871" s="67">
        <v>15200</v>
      </c>
      <c r="G1871" s="67">
        <v>15200</v>
      </c>
      <c r="H1871" s="67">
        <v>0</v>
      </c>
      <c r="I1871" s="671">
        <v>55</v>
      </c>
      <c r="J1871" s="240" t="s">
        <v>2309</v>
      </c>
      <c r="K1871" s="48" t="s">
        <v>2386</v>
      </c>
      <c r="L1871" s="244"/>
      <c r="M1871" s="244"/>
      <c r="N1871" s="244"/>
    </row>
    <row r="1872" spans="1:14" s="243" customFormat="1" ht="129.75" customHeight="1">
      <c r="A1872" s="66">
        <v>56</v>
      </c>
      <c r="B1872" s="48" t="s">
        <v>3073</v>
      </c>
      <c r="C1872" s="410" t="s">
        <v>3074</v>
      </c>
      <c r="D1872" s="132" t="s">
        <v>962</v>
      </c>
      <c r="E1872" s="406">
        <v>1380862</v>
      </c>
      <c r="F1872" s="407">
        <v>9750</v>
      </c>
      <c r="G1872" s="407">
        <v>9750</v>
      </c>
      <c r="H1872" s="407">
        <v>0</v>
      </c>
      <c r="I1872" s="671">
        <v>56</v>
      </c>
      <c r="J1872" s="240" t="s">
        <v>2309</v>
      </c>
      <c r="K1872" s="48" t="s">
        <v>2386</v>
      </c>
      <c r="L1872" s="408"/>
      <c r="M1872" s="408"/>
      <c r="N1872" s="408"/>
    </row>
    <row r="1873" spans="1:14" s="243" customFormat="1" ht="28.5" customHeight="1">
      <c r="A1873" s="66">
        <v>57</v>
      </c>
      <c r="B1873" s="48" t="s">
        <v>3075</v>
      </c>
      <c r="C1873" s="406" t="s">
        <v>3074</v>
      </c>
      <c r="D1873" s="132" t="s">
        <v>962</v>
      </c>
      <c r="E1873" s="406">
        <v>1380863</v>
      </c>
      <c r="F1873" s="407">
        <v>9750</v>
      </c>
      <c r="G1873" s="407">
        <v>9750</v>
      </c>
      <c r="H1873" s="407">
        <v>0</v>
      </c>
      <c r="I1873" s="671">
        <v>57</v>
      </c>
      <c r="J1873" s="240" t="s">
        <v>2309</v>
      </c>
      <c r="K1873" s="48" t="s">
        <v>2386</v>
      </c>
      <c r="L1873" s="408"/>
      <c r="M1873" s="408"/>
      <c r="N1873" s="408"/>
    </row>
    <row r="1874" spans="1:14" s="243" customFormat="1" ht="27" customHeight="1">
      <c r="A1874" s="66">
        <v>58</v>
      </c>
      <c r="B1874" s="48" t="s">
        <v>343</v>
      </c>
      <c r="C1874" s="59" t="s">
        <v>2311</v>
      </c>
      <c r="D1874" s="132" t="s">
        <v>962</v>
      </c>
      <c r="E1874" s="59">
        <v>1380866</v>
      </c>
      <c r="F1874" s="67">
        <v>39648</v>
      </c>
      <c r="G1874" s="72">
        <v>1541.89</v>
      </c>
      <c r="H1874" s="59">
        <v>38106.11</v>
      </c>
      <c r="I1874" s="678">
        <v>58</v>
      </c>
      <c r="J1874" s="240" t="s">
        <v>2309</v>
      </c>
      <c r="K1874" s="48" t="s">
        <v>2386</v>
      </c>
      <c r="L1874" s="244"/>
      <c r="M1874" s="244"/>
      <c r="N1874" s="244"/>
    </row>
    <row r="1875" spans="1:14" s="243" customFormat="1" ht="16.5" customHeight="1">
      <c r="A1875" s="66">
        <v>59</v>
      </c>
      <c r="B1875" s="48" t="s">
        <v>344</v>
      </c>
      <c r="C1875" s="59" t="s">
        <v>1220</v>
      </c>
      <c r="D1875" s="48" t="s">
        <v>962</v>
      </c>
      <c r="E1875" s="59">
        <v>1380867</v>
      </c>
      <c r="F1875" s="67">
        <v>28050</v>
      </c>
      <c r="G1875" s="72">
        <v>8585.57</v>
      </c>
      <c r="H1875" s="59">
        <v>19464.43</v>
      </c>
      <c r="I1875" s="671">
        <v>59</v>
      </c>
      <c r="J1875" s="240" t="s">
        <v>2309</v>
      </c>
      <c r="K1875" s="48" t="s">
        <v>2386</v>
      </c>
      <c r="L1875" s="244"/>
      <c r="M1875" s="244"/>
      <c r="N1875" s="244"/>
    </row>
    <row r="1876" spans="1:14" s="243" customFormat="1" ht="30" customHeight="1">
      <c r="A1876" s="66">
        <v>60</v>
      </c>
      <c r="B1876" s="48" t="s">
        <v>345</v>
      </c>
      <c r="C1876" s="59" t="s">
        <v>2312</v>
      </c>
      <c r="D1876" s="132" t="s">
        <v>962</v>
      </c>
      <c r="E1876" s="59">
        <v>1380869</v>
      </c>
      <c r="F1876" s="67">
        <v>16230</v>
      </c>
      <c r="G1876" s="67">
        <v>16230</v>
      </c>
      <c r="H1876" s="67">
        <v>0</v>
      </c>
      <c r="I1876" s="671">
        <v>60</v>
      </c>
      <c r="J1876" s="240" t="s">
        <v>2309</v>
      </c>
      <c r="K1876" s="48" t="s">
        <v>2386</v>
      </c>
      <c r="L1876" s="244"/>
      <c r="M1876" s="244"/>
      <c r="N1876" s="244"/>
    </row>
    <row r="1877" spans="1:14" s="243" customFormat="1" ht="16.5" customHeight="1">
      <c r="A1877" s="66">
        <v>61</v>
      </c>
      <c r="B1877" s="48" t="s">
        <v>3076</v>
      </c>
      <c r="C1877" s="406" t="s">
        <v>3077</v>
      </c>
      <c r="D1877" s="132" t="s">
        <v>962</v>
      </c>
      <c r="E1877" s="406">
        <v>1380871</v>
      </c>
      <c r="F1877" s="407">
        <v>4750</v>
      </c>
      <c r="G1877" s="407">
        <v>4750</v>
      </c>
      <c r="H1877" s="407">
        <v>0</v>
      </c>
      <c r="I1877" s="671">
        <v>61</v>
      </c>
      <c r="J1877" s="240" t="s">
        <v>2309</v>
      </c>
      <c r="K1877" s="48" t="s">
        <v>2386</v>
      </c>
      <c r="L1877" s="408"/>
      <c r="M1877" s="408"/>
      <c r="N1877" s="408"/>
    </row>
    <row r="1878" spans="1:14" s="243" customFormat="1" ht="16.5" customHeight="1">
      <c r="A1878" s="66">
        <v>62</v>
      </c>
      <c r="B1878" s="48" t="s">
        <v>346</v>
      </c>
      <c r="C1878" s="59" t="s">
        <v>2313</v>
      </c>
      <c r="D1878" s="132" t="s">
        <v>962</v>
      </c>
      <c r="E1878" s="59">
        <v>1380873</v>
      </c>
      <c r="F1878" s="67">
        <v>23198.78</v>
      </c>
      <c r="G1878" s="67">
        <v>23198.78</v>
      </c>
      <c r="H1878" s="67">
        <v>0</v>
      </c>
      <c r="I1878" s="678">
        <v>62</v>
      </c>
      <c r="J1878" s="240" t="s">
        <v>2309</v>
      </c>
      <c r="K1878" s="48" t="s">
        <v>2386</v>
      </c>
      <c r="L1878" s="244"/>
      <c r="M1878" s="244"/>
      <c r="N1878" s="244"/>
    </row>
    <row r="1879" spans="1:14" s="243" customFormat="1" ht="16.5" customHeight="1">
      <c r="A1879" s="66">
        <v>63</v>
      </c>
      <c r="B1879" s="48" t="s">
        <v>3078</v>
      </c>
      <c r="C1879" s="406" t="s">
        <v>1578</v>
      </c>
      <c r="D1879" s="132" t="s">
        <v>962</v>
      </c>
      <c r="E1879" s="406">
        <v>1380874</v>
      </c>
      <c r="F1879" s="407">
        <v>7500</v>
      </c>
      <c r="G1879" s="407">
        <v>7500</v>
      </c>
      <c r="H1879" s="407">
        <v>0</v>
      </c>
      <c r="I1879" s="671">
        <v>63</v>
      </c>
      <c r="J1879" s="240" t="s">
        <v>2309</v>
      </c>
      <c r="K1879" s="48" t="s">
        <v>2386</v>
      </c>
      <c r="L1879" s="408"/>
      <c r="M1879" s="408"/>
      <c r="N1879" s="408"/>
    </row>
    <row r="1880" spans="1:14" s="243" customFormat="1" ht="16.5" customHeight="1">
      <c r="A1880" s="66">
        <v>64</v>
      </c>
      <c r="B1880" s="48" t="s">
        <v>347</v>
      </c>
      <c r="C1880" s="48" t="s">
        <v>2465</v>
      </c>
      <c r="D1880" s="48" t="s">
        <v>962</v>
      </c>
      <c r="E1880" s="126"/>
      <c r="F1880" s="69">
        <v>20707.54</v>
      </c>
      <c r="G1880" s="69">
        <v>20707.54</v>
      </c>
      <c r="H1880" s="379">
        <v>0</v>
      </c>
      <c r="I1880" s="671">
        <v>64</v>
      </c>
      <c r="J1880" s="240" t="s">
        <v>2309</v>
      </c>
      <c r="K1880" s="48" t="s">
        <v>2386</v>
      </c>
      <c r="L1880" s="244"/>
      <c r="M1880" s="244"/>
      <c r="N1880" s="244"/>
    </row>
    <row r="1881" spans="1:14" s="243" customFormat="1" ht="16.5" customHeight="1">
      <c r="A1881" s="66">
        <v>65</v>
      </c>
      <c r="B1881" s="48" t="s">
        <v>2500</v>
      </c>
      <c r="C1881" s="163" t="s">
        <v>900</v>
      </c>
      <c r="D1881" s="48" t="s">
        <v>962</v>
      </c>
      <c r="E1881" s="59">
        <v>1106360001</v>
      </c>
      <c r="F1881" s="67">
        <v>17000</v>
      </c>
      <c r="G1881" s="67">
        <v>17000</v>
      </c>
      <c r="H1881" s="67">
        <v>0</v>
      </c>
      <c r="I1881" s="671">
        <v>65</v>
      </c>
      <c r="J1881" s="240" t="s">
        <v>2309</v>
      </c>
      <c r="K1881" s="48" t="s">
        <v>2386</v>
      </c>
      <c r="L1881" s="244"/>
      <c r="M1881" s="244"/>
      <c r="N1881" s="244"/>
    </row>
    <row r="1882" spans="1:14" s="243" customFormat="1" ht="16.5" customHeight="1">
      <c r="A1882" s="66">
        <v>66</v>
      </c>
      <c r="B1882" s="48" t="s">
        <v>2501</v>
      </c>
      <c r="C1882" s="48" t="s">
        <v>1334</v>
      </c>
      <c r="D1882" s="132" t="s">
        <v>962</v>
      </c>
      <c r="E1882" s="59">
        <v>4104240005</v>
      </c>
      <c r="F1882" s="67">
        <v>27700</v>
      </c>
      <c r="G1882" s="67">
        <v>4743</v>
      </c>
      <c r="H1882" s="67">
        <v>22957</v>
      </c>
      <c r="I1882" s="678">
        <v>66</v>
      </c>
      <c r="J1882" s="240" t="s">
        <v>2309</v>
      </c>
      <c r="K1882" s="48" t="s">
        <v>2386</v>
      </c>
      <c r="L1882" s="244"/>
      <c r="M1882" s="244"/>
      <c r="N1882" s="244"/>
    </row>
    <row r="1883" spans="1:14" s="243" customFormat="1" ht="16.5" customHeight="1">
      <c r="A1883" s="66">
        <v>67</v>
      </c>
      <c r="B1883" s="48" t="s">
        <v>2502</v>
      </c>
      <c r="C1883" s="163" t="s">
        <v>1335</v>
      </c>
      <c r="D1883" s="132" t="s">
        <v>962</v>
      </c>
      <c r="E1883" s="59">
        <v>2104240006</v>
      </c>
      <c r="F1883" s="67">
        <v>50000</v>
      </c>
      <c r="G1883" s="67">
        <v>0</v>
      </c>
      <c r="H1883" s="67">
        <v>50000</v>
      </c>
      <c r="I1883" s="671">
        <v>67</v>
      </c>
      <c r="J1883" s="240" t="s">
        <v>2309</v>
      </c>
      <c r="K1883" s="48" t="s">
        <v>2386</v>
      </c>
      <c r="L1883" s="244"/>
      <c r="M1883" s="244"/>
      <c r="N1883" s="244"/>
    </row>
    <row r="1884" spans="1:14" s="243" customFormat="1" ht="16.5" customHeight="1">
      <c r="A1884" s="66">
        <v>68</v>
      </c>
      <c r="B1884" s="48" t="s">
        <v>2503</v>
      </c>
      <c r="C1884" s="163" t="s">
        <v>1336</v>
      </c>
      <c r="D1884" s="132" t="s">
        <v>962</v>
      </c>
      <c r="E1884" s="59">
        <v>2106260004</v>
      </c>
      <c r="F1884" s="67">
        <v>20670</v>
      </c>
      <c r="G1884" s="67">
        <v>20670</v>
      </c>
      <c r="H1884" s="67">
        <v>0</v>
      </c>
      <c r="I1884" s="671">
        <v>68</v>
      </c>
      <c r="J1884" s="240" t="s">
        <v>2309</v>
      </c>
      <c r="K1884" s="48" t="s">
        <v>2386</v>
      </c>
      <c r="L1884" s="244"/>
      <c r="M1884" s="244"/>
      <c r="N1884" s="244"/>
    </row>
    <row r="1885" spans="1:14" s="243" customFormat="1" ht="15" customHeight="1">
      <c r="A1885" s="66">
        <v>69</v>
      </c>
      <c r="B1885" s="48" t="s">
        <v>2504</v>
      </c>
      <c r="C1885" s="163" t="s">
        <v>92</v>
      </c>
      <c r="D1885" s="132" t="s">
        <v>962</v>
      </c>
      <c r="E1885" s="59">
        <v>2104240007</v>
      </c>
      <c r="F1885" s="67">
        <v>32000</v>
      </c>
      <c r="G1885" s="67">
        <v>32000</v>
      </c>
      <c r="H1885" s="67">
        <v>0</v>
      </c>
      <c r="I1885" s="671">
        <v>69</v>
      </c>
      <c r="J1885" s="240" t="s">
        <v>2309</v>
      </c>
      <c r="K1885" s="48" t="s">
        <v>2386</v>
      </c>
      <c r="L1885" s="244"/>
      <c r="M1885" s="244"/>
      <c r="N1885" s="244"/>
    </row>
    <row r="1886" spans="1:14" s="243" customFormat="1" ht="15" customHeight="1">
      <c r="A1886" s="66">
        <v>70</v>
      </c>
      <c r="B1886" s="48" t="s">
        <v>2505</v>
      </c>
      <c r="C1886" s="163" t="s">
        <v>93</v>
      </c>
      <c r="D1886" s="48" t="s">
        <v>962</v>
      </c>
      <c r="E1886" s="59">
        <v>2104240008</v>
      </c>
      <c r="F1886" s="67">
        <v>19870</v>
      </c>
      <c r="G1886" s="67">
        <v>19870</v>
      </c>
      <c r="H1886" s="67">
        <v>0</v>
      </c>
      <c r="I1886" s="678">
        <v>70</v>
      </c>
      <c r="J1886" s="240" t="s">
        <v>2309</v>
      </c>
      <c r="K1886" s="48" t="s">
        <v>2386</v>
      </c>
      <c r="L1886" s="244"/>
      <c r="M1886" s="244"/>
      <c r="N1886" s="244"/>
    </row>
    <row r="1887" spans="1:14" s="243" customFormat="1" ht="15" customHeight="1">
      <c r="A1887" s="66">
        <v>71</v>
      </c>
      <c r="B1887" s="132" t="s">
        <v>1647</v>
      </c>
      <c r="C1887" s="59" t="s">
        <v>1335</v>
      </c>
      <c r="D1887" s="132" t="s">
        <v>962</v>
      </c>
      <c r="E1887" s="59">
        <v>4104240011</v>
      </c>
      <c r="F1887" s="402">
        <v>80000</v>
      </c>
      <c r="G1887" s="402">
        <v>0</v>
      </c>
      <c r="H1887" s="402">
        <v>80000</v>
      </c>
      <c r="I1887" s="671">
        <v>71</v>
      </c>
      <c r="J1887" s="240" t="s">
        <v>2309</v>
      </c>
      <c r="K1887" s="48" t="s">
        <v>2386</v>
      </c>
      <c r="L1887" s="244"/>
      <c r="M1887" s="244"/>
      <c r="N1887" s="244"/>
    </row>
    <row r="1888" spans="1:14" s="243" customFormat="1" ht="15" customHeight="1">
      <c r="A1888" s="66">
        <v>72</v>
      </c>
      <c r="B1888" s="132" t="s">
        <v>1648</v>
      </c>
      <c r="C1888" s="240" t="s">
        <v>1231</v>
      </c>
      <c r="D1888" s="48" t="s">
        <v>962</v>
      </c>
      <c r="E1888" s="162">
        <v>2104240009</v>
      </c>
      <c r="F1888" s="402">
        <v>20240</v>
      </c>
      <c r="G1888" s="402">
        <v>20240</v>
      </c>
      <c r="H1888" s="402">
        <v>0</v>
      </c>
      <c r="I1888" s="671">
        <v>72</v>
      </c>
      <c r="J1888" s="240" t="s">
        <v>2309</v>
      </c>
      <c r="K1888" s="48" t="s">
        <v>2386</v>
      </c>
      <c r="L1888" s="244"/>
      <c r="M1888" s="244"/>
      <c r="N1888" s="244"/>
    </row>
    <row r="1889" spans="1:14" s="243" customFormat="1" ht="15" customHeight="1">
      <c r="A1889" s="66">
        <v>73</v>
      </c>
      <c r="B1889" s="132" t="s">
        <v>1649</v>
      </c>
      <c r="C1889" s="59" t="s">
        <v>900</v>
      </c>
      <c r="D1889" s="132" t="s">
        <v>962</v>
      </c>
      <c r="E1889" s="59">
        <v>2106260006</v>
      </c>
      <c r="F1889" s="67">
        <v>22070</v>
      </c>
      <c r="G1889" s="67">
        <v>22070</v>
      </c>
      <c r="H1889" s="67">
        <v>0</v>
      </c>
      <c r="I1889" s="671">
        <v>73</v>
      </c>
      <c r="J1889" s="240" t="s">
        <v>2309</v>
      </c>
      <c r="K1889" s="48" t="s">
        <v>2386</v>
      </c>
      <c r="L1889" s="244"/>
      <c r="M1889" s="244"/>
      <c r="N1889" s="244"/>
    </row>
    <row r="1890" spans="1:14" s="243" customFormat="1" ht="15" customHeight="1">
      <c r="A1890" s="66">
        <v>74</v>
      </c>
      <c r="B1890" s="132" t="s">
        <v>1650</v>
      </c>
      <c r="C1890" s="59" t="s">
        <v>1234</v>
      </c>
      <c r="D1890" s="48" t="s">
        <v>962</v>
      </c>
      <c r="E1890" s="59">
        <v>4104240012</v>
      </c>
      <c r="F1890" s="67">
        <v>19791.74</v>
      </c>
      <c r="G1890" s="67">
        <v>19791.74</v>
      </c>
      <c r="H1890" s="67">
        <v>0</v>
      </c>
      <c r="I1890" s="678">
        <v>74</v>
      </c>
      <c r="J1890" s="240" t="s">
        <v>2309</v>
      </c>
      <c r="K1890" s="48" t="s">
        <v>2386</v>
      </c>
      <c r="L1890" s="244"/>
      <c r="M1890" s="244"/>
      <c r="N1890" s="244"/>
    </row>
    <row r="1891" spans="1:14" s="243" customFormat="1" ht="15" customHeight="1">
      <c r="A1891" s="66">
        <v>75</v>
      </c>
      <c r="B1891" s="204" t="s">
        <v>1651</v>
      </c>
      <c r="C1891" s="163" t="s">
        <v>1234</v>
      </c>
      <c r="D1891" s="204" t="s">
        <v>962</v>
      </c>
      <c r="E1891" s="163">
        <v>4104240013</v>
      </c>
      <c r="F1891" s="402">
        <v>19791.74</v>
      </c>
      <c r="G1891" s="402">
        <v>19791.74</v>
      </c>
      <c r="H1891" s="402">
        <v>0</v>
      </c>
      <c r="I1891" s="671">
        <v>75</v>
      </c>
      <c r="J1891" s="240" t="s">
        <v>2309</v>
      </c>
      <c r="K1891" s="48" t="s">
        <v>2386</v>
      </c>
      <c r="L1891" s="244"/>
      <c r="M1891" s="244"/>
      <c r="N1891" s="244"/>
    </row>
    <row r="1892" spans="1:14" s="243" customFormat="1" ht="15" customHeight="1">
      <c r="A1892" s="66">
        <v>76</v>
      </c>
      <c r="B1892" s="132" t="s">
        <v>3081</v>
      </c>
      <c r="C1892" s="59" t="s">
        <v>3082</v>
      </c>
      <c r="D1892" s="48" t="s">
        <v>962</v>
      </c>
      <c r="E1892" s="406">
        <v>4104240014</v>
      </c>
      <c r="F1892" s="407">
        <v>9647.9</v>
      </c>
      <c r="G1892" s="407">
        <v>9647.9</v>
      </c>
      <c r="H1892" s="407">
        <v>0</v>
      </c>
      <c r="I1892" s="671">
        <v>76</v>
      </c>
      <c r="J1892" s="240" t="s">
        <v>2309</v>
      </c>
      <c r="K1892" s="48" t="s">
        <v>2386</v>
      </c>
      <c r="L1892" s="408"/>
      <c r="M1892" s="408"/>
      <c r="N1892" s="408"/>
    </row>
    <row r="1893" spans="1:14" s="243" customFormat="1" ht="15" customHeight="1">
      <c r="A1893" s="66">
        <v>77</v>
      </c>
      <c r="B1893" s="66" t="s">
        <v>1652</v>
      </c>
      <c r="C1893" s="59" t="s">
        <v>1237</v>
      </c>
      <c r="D1893" s="66" t="s">
        <v>962</v>
      </c>
      <c r="E1893" s="59">
        <v>2104240010</v>
      </c>
      <c r="F1893" s="67">
        <v>10790</v>
      </c>
      <c r="G1893" s="67">
        <v>10790</v>
      </c>
      <c r="H1893" s="67">
        <v>0</v>
      </c>
      <c r="I1893" s="671">
        <v>77</v>
      </c>
      <c r="J1893" s="282" t="s">
        <v>2309</v>
      </c>
      <c r="K1893" s="66" t="s">
        <v>2386</v>
      </c>
      <c r="L1893" s="271"/>
      <c r="M1893" s="271"/>
      <c r="N1893" s="271"/>
    </row>
    <row r="1894" spans="1:14" s="243" customFormat="1" ht="15" customHeight="1">
      <c r="A1894" s="66">
        <v>78</v>
      </c>
      <c r="B1894" s="281" t="s">
        <v>3020</v>
      </c>
      <c r="C1894" s="59" t="s">
        <v>3021</v>
      </c>
      <c r="D1894" s="66" t="s">
        <v>962</v>
      </c>
      <c r="E1894" s="59">
        <v>2104240015</v>
      </c>
      <c r="F1894" s="67">
        <v>31900</v>
      </c>
      <c r="G1894" s="67">
        <v>31900</v>
      </c>
      <c r="H1894" s="67">
        <v>0</v>
      </c>
      <c r="I1894" s="678">
        <v>78</v>
      </c>
      <c r="J1894" s="282" t="s">
        <v>2309</v>
      </c>
      <c r="K1894" s="66" t="s">
        <v>2386</v>
      </c>
      <c r="L1894" s="412"/>
      <c r="M1894" s="412"/>
      <c r="N1894" s="412"/>
    </row>
    <row r="1895" spans="1:14" s="243" customFormat="1" ht="15" customHeight="1">
      <c r="A1895" s="66">
        <v>79</v>
      </c>
      <c r="B1895" s="214" t="s">
        <v>280</v>
      </c>
      <c r="C1895" s="126" t="s">
        <v>1617</v>
      </c>
      <c r="D1895" s="125" t="s">
        <v>962</v>
      </c>
      <c r="E1895" s="413">
        <v>2106360020</v>
      </c>
      <c r="F1895" s="126">
        <v>36332.81</v>
      </c>
      <c r="G1895" s="126">
        <v>36332.81</v>
      </c>
      <c r="H1895" s="414">
        <v>0</v>
      </c>
      <c r="I1895" s="671">
        <v>79</v>
      </c>
      <c r="J1895" s="240" t="s">
        <v>2309</v>
      </c>
      <c r="K1895" s="48" t="s">
        <v>2386</v>
      </c>
      <c r="L1895" s="244"/>
      <c r="M1895" s="244"/>
      <c r="N1895" s="244"/>
    </row>
    <row r="1896" spans="1:14" s="243" customFormat="1" ht="15" customHeight="1">
      <c r="A1896" s="66">
        <v>80</v>
      </c>
      <c r="B1896" s="132" t="s">
        <v>2831</v>
      </c>
      <c r="C1896" s="59" t="s">
        <v>2636</v>
      </c>
      <c r="D1896" s="132" t="s">
        <v>962</v>
      </c>
      <c r="E1896" s="215">
        <v>2104240002</v>
      </c>
      <c r="F1896" s="67">
        <v>16050</v>
      </c>
      <c r="G1896" s="67">
        <v>16050</v>
      </c>
      <c r="H1896" s="67">
        <v>0</v>
      </c>
      <c r="I1896" s="671">
        <v>80</v>
      </c>
      <c r="J1896" s="240" t="s">
        <v>2309</v>
      </c>
      <c r="K1896" s="48" t="s">
        <v>2386</v>
      </c>
      <c r="L1896" s="244"/>
      <c r="M1896" s="244"/>
      <c r="N1896" s="244"/>
    </row>
    <row r="1897" spans="1:14" s="243" customFormat="1" ht="15" customHeight="1">
      <c r="A1897" s="66">
        <v>81</v>
      </c>
      <c r="B1897" s="132" t="s">
        <v>3079</v>
      </c>
      <c r="C1897" s="59" t="s">
        <v>3080</v>
      </c>
      <c r="D1897" s="48" t="s">
        <v>962</v>
      </c>
      <c r="E1897" s="215">
        <v>2104240003</v>
      </c>
      <c r="F1897" s="67">
        <v>9990</v>
      </c>
      <c r="G1897" s="67">
        <v>9990</v>
      </c>
      <c r="H1897" s="67">
        <v>0</v>
      </c>
      <c r="I1897" s="671">
        <v>81</v>
      </c>
      <c r="J1897" s="240" t="s">
        <v>2309</v>
      </c>
      <c r="K1897" s="48" t="s">
        <v>2386</v>
      </c>
      <c r="L1897" s="244"/>
      <c r="M1897" s="244"/>
      <c r="N1897" s="244"/>
    </row>
    <row r="1898" spans="1:14" s="243" customFormat="1" ht="15" customHeight="1">
      <c r="A1898" s="66">
        <v>82</v>
      </c>
      <c r="B1898" s="132" t="s">
        <v>2832</v>
      </c>
      <c r="C1898" s="59" t="s">
        <v>2637</v>
      </c>
      <c r="D1898" s="132" t="s">
        <v>962</v>
      </c>
      <c r="E1898" s="215">
        <v>2104240001</v>
      </c>
      <c r="F1898" s="67">
        <v>13146</v>
      </c>
      <c r="G1898" s="67">
        <v>13146</v>
      </c>
      <c r="H1898" s="67">
        <v>0</v>
      </c>
      <c r="I1898" s="678">
        <v>82</v>
      </c>
      <c r="J1898" s="240" t="s">
        <v>2309</v>
      </c>
      <c r="K1898" s="48" t="s">
        <v>2386</v>
      </c>
      <c r="L1898" s="244"/>
      <c r="M1898" s="244"/>
      <c r="N1898" s="244"/>
    </row>
    <row r="1899" spans="1:14" s="243" customFormat="1" ht="15" customHeight="1">
      <c r="A1899" s="66">
        <v>83</v>
      </c>
      <c r="B1899" s="132" t="s">
        <v>2833</v>
      </c>
      <c r="C1899" s="59" t="s">
        <v>2638</v>
      </c>
      <c r="D1899" s="48" t="s">
        <v>962</v>
      </c>
      <c r="E1899" s="215">
        <v>4104240016</v>
      </c>
      <c r="F1899" s="67">
        <v>25920</v>
      </c>
      <c r="G1899" s="67">
        <v>25920</v>
      </c>
      <c r="H1899" s="67">
        <v>0</v>
      </c>
      <c r="I1899" s="671">
        <v>83</v>
      </c>
      <c r="J1899" s="240" t="s">
        <v>2309</v>
      </c>
      <c r="K1899" s="48" t="s">
        <v>2386</v>
      </c>
      <c r="L1899" s="244"/>
      <c r="M1899" s="244"/>
      <c r="N1899" s="244"/>
    </row>
    <row r="1900" spans="1:14" s="243" customFormat="1" ht="15" customHeight="1">
      <c r="A1900" s="66">
        <v>84</v>
      </c>
      <c r="B1900" s="132" t="s">
        <v>2834</v>
      </c>
      <c r="C1900" s="59" t="s">
        <v>1503</v>
      </c>
      <c r="D1900" s="48" t="s">
        <v>962</v>
      </c>
      <c r="E1900" s="215">
        <v>4101130002</v>
      </c>
      <c r="F1900" s="67">
        <v>116873.53</v>
      </c>
      <c r="G1900" s="67">
        <v>116873.53</v>
      </c>
      <c r="H1900" s="67">
        <v>0</v>
      </c>
      <c r="I1900" s="671">
        <v>84</v>
      </c>
      <c r="J1900" s="240" t="s">
        <v>2309</v>
      </c>
      <c r="K1900" s="48" t="s">
        <v>2386</v>
      </c>
      <c r="L1900" s="244"/>
      <c r="M1900" s="244"/>
      <c r="N1900" s="244"/>
    </row>
    <row r="1901" spans="1:14" s="243" customFormat="1" ht="15" customHeight="1">
      <c r="A1901" s="66">
        <v>85</v>
      </c>
      <c r="B1901" s="132" t="s">
        <v>2835</v>
      </c>
      <c r="C1901" s="59" t="s">
        <v>2683</v>
      </c>
      <c r="D1901" s="66" t="s">
        <v>962</v>
      </c>
      <c r="E1901" s="215">
        <v>4104240017</v>
      </c>
      <c r="F1901" s="67">
        <v>358000</v>
      </c>
      <c r="G1901" s="67">
        <v>0</v>
      </c>
      <c r="H1901" s="67">
        <v>358000</v>
      </c>
      <c r="I1901" s="671">
        <v>85</v>
      </c>
      <c r="J1901" s="282" t="s">
        <v>2309</v>
      </c>
      <c r="K1901" s="66" t="s">
        <v>2386</v>
      </c>
      <c r="L1901" s="244"/>
      <c r="M1901" s="244"/>
      <c r="N1901" s="244"/>
    </row>
    <row r="1902" spans="1:14" s="243" customFormat="1" ht="15" customHeight="1">
      <c r="A1902" s="66">
        <v>86</v>
      </c>
      <c r="B1902" s="281" t="s">
        <v>2995</v>
      </c>
      <c r="C1902" s="59" t="s">
        <v>2994</v>
      </c>
      <c r="D1902" s="66" t="s">
        <v>962</v>
      </c>
      <c r="E1902" s="215">
        <v>2104340020</v>
      </c>
      <c r="F1902" s="67">
        <v>25615</v>
      </c>
      <c r="G1902" s="67">
        <v>25615</v>
      </c>
      <c r="H1902" s="67">
        <v>0</v>
      </c>
      <c r="I1902" s="678">
        <v>86</v>
      </c>
      <c r="J1902" s="282" t="s">
        <v>2309</v>
      </c>
      <c r="K1902" s="66" t="s">
        <v>2386</v>
      </c>
      <c r="L1902" s="244"/>
      <c r="M1902" s="244"/>
      <c r="N1902" s="244"/>
    </row>
    <row r="1903" spans="1:14" s="243" customFormat="1" ht="25.5">
      <c r="A1903" s="66">
        <v>87</v>
      </c>
      <c r="B1903" s="281" t="s">
        <v>3179</v>
      </c>
      <c r="C1903" s="59" t="s">
        <v>3180</v>
      </c>
      <c r="D1903" s="66" t="s">
        <v>962</v>
      </c>
      <c r="E1903" s="215">
        <v>4104240018</v>
      </c>
      <c r="F1903" s="67">
        <v>22500</v>
      </c>
      <c r="G1903" s="67">
        <v>22500</v>
      </c>
      <c r="H1903" s="67">
        <v>0</v>
      </c>
      <c r="I1903" s="671">
        <v>87</v>
      </c>
      <c r="J1903" s="282" t="s">
        <v>2309</v>
      </c>
      <c r="K1903" s="66" t="s">
        <v>2386</v>
      </c>
      <c r="L1903" s="244"/>
      <c r="M1903" s="244"/>
      <c r="N1903" s="244"/>
    </row>
    <row r="1904" spans="1:14" s="243" customFormat="1" ht="12.75">
      <c r="A1904" s="66">
        <v>88</v>
      </c>
      <c r="B1904" s="281" t="s">
        <v>3181</v>
      </c>
      <c r="C1904" s="59" t="s">
        <v>3182</v>
      </c>
      <c r="D1904" s="48" t="s">
        <v>962</v>
      </c>
      <c r="E1904" s="215">
        <v>41042400019</v>
      </c>
      <c r="F1904" s="67">
        <v>48365</v>
      </c>
      <c r="G1904" s="67">
        <v>48365</v>
      </c>
      <c r="H1904" s="67">
        <v>0</v>
      </c>
      <c r="I1904" s="671">
        <v>88</v>
      </c>
      <c r="J1904" s="282" t="s">
        <v>2309</v>
      </c>
      <c r="K1904" s="66" t="s">
        <v>2386</v>
      </c>
      <c r="L1904" s="244"/>
      <c r="M1904" s="244"/>
      <c r="N1904" s="244"/>
    </row>
    <row r="1905" spans="1:14" s="1" customFormat="1" ht="15">
      <c r="A1905" s="66">
        <v>89</v>
      </c>
      <c r="B1905" s="281" t="s">
        <v>3183</v>
      </c>
      <c r="C1905" s="59" t="s">
        <v>3194</v>
      </c>
      <c r="D1905" s="48" t="s">
        <v>962</v>
      </c>
      <c r="E1905" s="215">
        <v>41042400020</v>
      </c>
      <c r="F1905" s="67">
        <v>18990</v>
      </c>
      <c r="G1905" s="67">
        <v>18990</v>
      </c>
      <c r="H1905" s="67">
        <v>0</v>
      </c>
      <c r="I1905" s="671">
        <v>89</v>
      </c>
      <c r="J1905" s="282" t="s">
        <v>2309</v>
      </c>
      <c r="K1905" s="66" t="s">
        <v>2386</v>
      </c>
      <c r="L1905" s="244"/>
      <c r="M1905" s="244"/>
      <c r="N1905" s="244"/>
    </row>
    <row r="1906" spans="1:14" s="236" customFormat="1" ht="12.75" customHeight="1">
      <c r="A1906" s="66">
        <v>90</v>
      </c>
      <c r="B1906" s="281" t="s">
        <v>3184</v>
      </c>
      <c r="C1906" s="59" t="s">
        <v>3195</v>
      </c>
      <c r="D1906" s="66" t="s">
        <v>962</v>
      </c>
      <c r="E1906" s="215">
        <v>41042400021</v>
      </c>
      <c r="F1906" s="67">
        <v>65010</v>
      </c>
      <c r="G1906" s="67">
        <v>65010</v>
      </c>
      <c r="H1906" s="67">
        <v>0</v>
      </c>
      <c r="I1906" s="678">
        <v>90</v>
      </c>
      <c r="J1906" s="282" t="s">
        <v>2309</v>
      </c>
      <c r="K1906" s="66" t="s">
        <v>2386</v>
      </c>
      <c r="L1906" s="244"/>
      <c r="M1906" s="244"/>
      <c r="N1906" s="244"/>
    </row>
    <row r="1907" spans="1:14" s="236" customFormat="1" ht="12.75">
      <c r="A1907" s="66">
        <v>91</v>
      </c>
      <c r="B1907" s="281" t="s">
        <v>3185</v>
      </c>
      <c r="C1907" s="59" t="s">
        <v>3196</v>
      </c>
      <c r="D1907" s="66" t="s">
        <v>962</v>
      </c>
      <c r="E1907" s="215">
        <v>41042400022</v>
      </c>
      <c r="F1907" s="67">
        <v>167350</v>
      </c>
      <c r="G1907" s="67">
        <v>0</v>
      </c>
      <c r="H1907" s="67">
        <v>167350</v>
      </c>
      <c r="I1907" s="671">
        <v>91</v>
      </c>
      <c r="J1907" s="282" t="s">
        <v>2309</v>
      </c>
      <c r="K1907" s="66" t="s">
        <v>2386</v>
      </c>
      <c r="L1907" s="244"/>
      <c r="M1907" s="244"/>
      <c r="N1907" s="244"/>
    </row>
    <row r="1908" spans="1:14" s="236" customFormat="1" ht="12.75" customHeight="1">
      <c r="A1908" s="66">
        <v>92</v>
      </c>
      <c r="B1908" s="281" t="s">
        <v>3186</v>
      </c>
      <c r="C1908" s="59" t="s">
        <v>3197</v>
      </c>
      <c r="D1908" s="66" t="s">
        <v>962</v>
      </c>
      <c r="E1908" s="215">
        <v>2106360024</v>
      </c>
      <c r="F1908" s="67">
        <v>36300</v>
      </c>
      <c r="G1908" s="67">
        <v>36300</v>
      </c>
      <c r="H1908" s="67">
        <v>0</v>
      </c>
      <c r="I1908" s="671">
        <v>92</v>
      </c>
      <c r="J1908" s="282" t="s">
        <v>2309</v>
      </c>
      <c r="K1908" s="66" t="s">
        <v>2386</v>
      </c>
      <c r="L1908" s="244"/>
      <c r="M1908" s="244"/>
      <c r="N1908" s="244"/>
    </row>
    <row r="1909" spans="1:14" s="236" customFormat="1" ht="12.75">
      <c r="A1909" s="66">
        <v>93</v>
      </c>
      <c r="B1909" s="281" t="s">
        <v>3187</v>
      </c>
      <c r="C1909" s="59" t="s">
        <v>3198</v>
      </c>
      <c r="D1909" s="48" t="s">
        <v>962</v>
      </c>
      <c r="E1909" s="215">
        <v>41042400025</v>
      </c>
      <c r="F1909" s="67">
        <v>65000</v>
      </c>
      <c r="G1909" s="67">
        <v>65000</v>
      </c>
      <c r="H1909" s="67">
        <v>0</v>
      </c>
      <c r="I1909" s="671">
        <v>93</v>
      </c>
      <c r="J1909" s="282" t="s">
        <v>2309</v>
      </c>
      <c r="K1909" s="66" t="s">
        <v>2386</v>
      </c>
      <c r="L1909" s="244"/>
      <c r="M1909" s="244"/>
      <c r="N1909" s="244"/>
    </row>
    <row r="1910" spans="1:14" s="236" customFormat="1" ht="12.75">
      <c r="A1910" s="66">
        <v>94</v>
      </c>
      <c r="B1910" s="281" t="s">
        <v>3188</v>
      </c>
      <c r="C1910" s="59" t="s">
        <v>3199</v>
      </c>
      <c r="D1910" s="48" t="s">
        <v>962</v>
      </c>
      <c r="E1910" s="215">
        <v>41042400026</v>
      </c>
      <c r="F1910" s="67">
        <v>85000</v>
      </c>
      <c r="G1910" s="67">
        <v>85000</v>
      </c>
      <c r="H1910" s="67">
        <v>0</v>
      </c>
      <c r="I1910" s="678">
        <v>94</v>
      </c>
      <c r="J1910" s="282" t="s">
        <v>2309</v>
      </c>
      <c r="K1910" s="66" t="s">
        <v>2386</v>
      </c>
      <c r="L1910" s="244"/>
      <c r="M1910" s="244"/>
      <c r="N1910" s="244"/>
    </row>
    <row r="1911" spans="1:14" s="236" customFormat="1" ht="12.75">
      <c r="A1911" s="66">
        <v>95</v>
      </c>
      <c r="B1911" s="281" t="s">
        <v>3189</v>
      </c>
      <c r="C1911" s="59" t="s">
        <v>3200</v>
      </c>
      <c r="D1911" s="66" t="s">
        <v>962</v>
      </c>
      <c r="E1911" s="215">
        <v>41042400023</v>
      </c>
      <c r="F1911" s="67">
        <v>85000</v>
      </c>
      <c r="G1911" s="67">
        <v>85000</v>
      </c>
      <c r="H1911" s="67">
        <v>0</v>
      </c>
      <c r="I1911" s="671">
        <v>95</v>
      </c>
      <c r="J1911" s="282" t="s">
        <v>2309</v>
      </c>
      <c r="K1911" s="66" t="s">
        <v>2386</v>
      </c>
      <c r="L1911" s="244"/>
      <c r="M1911" s="244"/>
      <c r="N1911" s="244"/>
    </row>
    <row r="1912" spans="1:14" s="236" customFormat="1" ht="12.75">
      <c r="A1912" s="66">
        <v>96</v>
      </c>
      <c r="B1912" s="281" t="s">
        <v>3190</v>
      </c>
      <c r="C1912" s="59" t="s">
        <v>3200</v>
      </c>
      <c r="D1912" s="66" t="s">
        <v>962</v>
      </c>
      <c r="E1912" s="215">
        <v>41042400024</v>
      </c>
      <c r="F1912" s="67">
        <v>85000</v>
      </c>
      <c r="G1912" s="67">
        <v>85000</v>
      </c>
      <c r="H1912" s="67">
        <v>0</v>
      </c>
      <c r="I1912" s="671">
        <v>96</v>
      </c>
      <c r="J1912" s="282" t="s">
        <v>2309</v>
      </c>
      <c r="K1912" s="66" t="s">
        <v>2386</v>
      </c>
      <c r="L1912" s="244"/>
      <c r="M1912" s="244"/>
      <c r="N1912" s="244"/>
    </row>
    <row r="1913" spans="1:14" s="236" customFormat="1" ht="12.75">
      <c r="A1913" s="66">
        <v>97</v>
      </c>
      <c r="B1913" s="281" t="s">
        <v>3191</v>
      </c>
      <c r="C1913" s="59" t="s">
        <v>3201</v>
      </c>
      <c r="D1913" s="66" t="s">
        <v>962</v>
      </c>
      <c r="E1913" s="215">
        <v>4106260015</v>
      </c>
      <c r="F1913" s="67">
        <v>16000</v>
      </c>
      <c r="G1913" s="67">
        <v>16000</v>
      </c>
      <c r="H1913" s="67">
        <v>0</v>
      </c>
      <c r="I1913" s="671">
        <v>97</v>
      </c>
      <c r="J1913" s="282" t="s">
        <v>2309</v>
      </c>
      <c r="K1913" s="66" t="s">
        <v>2386</v>
      </c>
      <c r="L1913" s="244"/>
      <c r="M1913" s="244"/>
      <c r="N1913" s="244"/>
    </row>
    <row r="1914" spans="1:14" s="236" customFormat="1" ht="12.75">
      <c r="A1914" s="66">
        <v>98</v>
      </c>
      <c r="B1914" s="281" t="s">
        <v>3192</v>
      </c>
      <c r="C1914" s="59" t="s">
        <v>3201</v>
      </c>
      <c r="D1914" s="48" t="s">
        <v>962</v>
      </c>
      <c r="E1914" s="215">
        <v>4106260016</v>
      </c>
      <c r="F1914" s="67">
        <v>16000</v>
      </c>
      <c r="G1914" s="67">
        <v>16000</v>
      </c>
      <c r="H1914" s="67">
        <v>0</v>
      </c>
      <c r="I1914" s="678">
        <v>98</v>
      </c>
      <c r="J1914" s="282" t="s">
        <v>2309</v>
      </c>
      <c r="K1914" s="66" t="s">
        <v>2386</v>
      </c>
      <c r="L1914" s="244"/>
      <c r="M1914" s="244"/>
      <c r="N1914" s="244"/>
    </row>
    <row r="1915" spans="1:14" s="236" customFormat="1" ht="12.75">
      <c r="A1915" s="66">
        <v>99</v>
      </c>
      <c r="B1915" s="281" t="s">
        <v>3193</v>
      </c>
      <c r="C1915" s="59" t="s">
        <v>3201</v>
      </c>
      <c r="D1915" s="48" t="s">
        <v>962</v>
      </c>
      <c r="E1915" s="215">
        <v>41062600017</v>
      </c>
      <c r="F1915" s="67">
        <v>16000</v>
      </c>
      <c r="G1915" s="67">
        <v>16000</v>
      </c>
      <c r="H1915" s="67">
        <v>0</v>
      </c>
      <c r="I1915" s="671">
        <v>99</v>
      </c>
      <c r="J1915" s="282" t="s">
        <v>2309</v>
      </c>
      <c r="K1915" s="66" t="s">
        <v>2386</v>
      </c>
      <c r="L1915" s="244"/>
      <c r="M1915" s="244"/>
      <c r="N1915" s="244"/>
    </row>
    <row r="1916" spans="1:14" s="236" customFormat="1" ht="12.75">
      <c r="A1916" s="66">
        <v>100</v>
      </c>
      <c r="B1916" s="281" t="s">
        <v>3262</v>
      </c>
      <c r="C1916" s="59" t="s">
        <v>3263</v>
      </c>
      <c r="D1916" s="48" t="s">
        <v>962</v>
      </c>
      <c r="E1916" s="215">
        <v>41042400028</v>
      </c>
      <c r="F1916" s="67">
        <v>128000</v>
      </c>
      <c r="G1916" s="67">
        <v>128000</v>
      </c>
      <c r="H1916" s="67">
        <v>0</v>
      </c>
      <c r="I1916" s="671">
        <v>100</v>
      </c>
      <c r="J1916" s="282" t="s">
        <v>2309</v>
      </c>
      <c r="K1916" s="66" t="s">
        <v>2386</v>
      </c>
      <c r="L1916" s="244"/>
      <c r="M1916" s="244"/>
      <c r="N1916" s="244"/>
    </row>
    <row r="1917" spans="1:14" s="236" customFormat="1" ht="12.75">
      <c r="A1917" s="66">
        <v>101</v>
      </c>
      <c r="B1917" s="281" t="s">
        <v>3264</v>
      </c>
      <c r="C1917" s="163" t="s">
        <v>3265</v>
      </c>
      <c r="D1917" s="48" t="s">
        <v>962</v>
      </c>
      <c r="E1917" s="215">
        <v>41042400027</v>
      </c>
      <c r="F1917" s="67">
        <v>122000</v>
      </c>
      <c r="G1917" s="67">
        <v>122000</v>
      </c>
      <c r="H1917" s="67">
        <v>0</v>
      </c>
      <c r="I1917" s="671">
        <v>101</v>
      </c>
      <c r="J1917" s="282" t="s">
        <v>2309</v>
      </c>
      <c r="K1917" s="66" t="s">
        <v>2386</v>
      </c>
      <c r="L1917" s="244"/>
      <c r="M1917" s="244"/>
      <c r="N1917" s="244"/>
    </row>
    <row r="1918" spans="1:14" s="236" customFormat="1" ht="12.75">
      <c r="A1918" s="66">
        <v>102</v>
      </c>
      <c r="B1918" s="281" t="s">
        <v>3399</v>
      </c>
      <c r="C1918" s="43" t="s">
        <v>3400</v>
      </c>
      <c r="D1918" s="48" t="s">
        <v>962</v>
      </c>
      <c r="E1918" s="215">
        <v>2106360025</v>
      </c>
      <c r="F1918" s="67">
        <v>15990</v>
      </c>
      <c r="G1918" s="67">
        <v>15990</v>
      </c>
      <c r="H1918" s="67">
        <v>0</v>
      </c>
      <c r="I1918" s="678">
        <v>102</v>
      </c>
      <c r="J1918" s="282" t="s">
        <v>2309</v>
      </c>
      <c r="K1918" s="66" t="s">
        <v>2386</v>
      </c>
      <c r="L1918" s="244"/>
      <c r="M1918" s="244"/>
      <c r="N1918" s="244"/>
    </row>
    <row r="1919" spans="1:14" s="236" customFormat="1" ht="12.75">
      <c r="A1919" s="66">
        <v>103</v>
      </c>
      <c r="B1919" s="281" t="s">
        <v>3401</v>
      </c>
      <c r="C1919" s="249" t="s">
        <v>93</v>
      </c>
      <c r="D1919" s="48" t="s">
        <v>962</v>
      </c>
      <c r="E1919" s="215">
        <v>2104340021</v>
      </c>
      <c r="F1919" s="67">
        <v>25800</v>
      </c>
      <c r="G1919" s="67">
        <v>25800</v>
      </c>
      <c r="H1919" s="67">
        <v>0</v>
      </c>
      <c r="I1919" s="671">
        <v>103</v>
      </c>
      <c r="J1919" s="282" t="s">
        <v>2309</v>
      </c>
      <c r="K1919" s="66" t="s">
        <v>2386</v>
      </c>
      <c r="L1919" s="244"/>
      <c r="M1919" s="244"/>
      <c r="N1919" s="244"/>
    </row>
    <row r="1920" spans="1:14" s="236" customFormat="1" ht="12.75">
      <c r="A1920" s="66">
        <v>104</v>
      </c>
      <c r="B1920" s="281" t="s">
        <v>3402</v>
      </c>
      <c r="C1920" s="126" t="s">
        <v>93</v>
      </c>
      <c r="D1920" s="48" t="s">
        <v>962</v>
      </c>
      <c r="E1920" s="215">
        <v>2104340022</v>
      </c>
      <c r="F1920" s="67">
        <v>43520</v>
      </c>
      <c r="G1920" s="67">
        <v>43520</v>
      </c>
      <c r="H1920" s="67">
        <v>0</v>
      </c>
      <c r="I1920" s="671">
        <v>104</v>
      </c>
      <c r="J1920" s="282" t="s">
        <v>2309</v>
      </c>
      <c r="K1920" s="66" t="s">
        <v>2386</v>
      </c>
      <c r="L1920" s="244"/>
      <c r="M1920" s="244"/>
      <c r="N1920" s="244"/>
    </row>
    <row r="1921" spans="1:14" s="236" customFormat="1" ht="12.75">
      <c r="A1921" s="66">
        <v>105</v>
      </c>
      <c r="B1921" s="281" t="s">
        <v>3532</v>
      </c>
      <c r="C1921" s="521" t="s">
        <v>3533</v>
      </c>
      <c r="D1921" s="48" t="s">
        <v>962</v>
      </c>
      <c r="E1921" s="64">
        <v>2104340023</v>
      </c>
      <c r="F1921" s="67">
        <v>12990</v>
      </c>
      <c r="G1921" s="67">
        <v>12990</v>
      </c>
      <c r="H1921" s="67">
        <v>0</v>
      </c>
      <c r="I1921" s="671">
        <v>105</v>
      </c>
      <c r="J1921" s="282" t="s">
        <v>2309</v>
      </c>
      <c r="K1921" s="66" t="s">
        <v>2386</v>
      </c>
      <c r="L1921" s="244"/>
      <c r="M1921" s="244"/>
      <c r="N1921" s="244"/>
    </row>
    <row r="1922" spans="1:14" s="236" customFormat="1" ht="12.75">
      <c r="A1922" s="66">
        <v>106</v>
      </c>
      <c r="B1922" s="281" t="s">
        <v>3534</v>
      </c>
      <c r="C1922" s="521" t="s">
        <v>3533</v>
      </c>
      <c r="D1922" s="48" t="s">
        <v>962</v>
      </c>
      <c r="E1922" s="64">
        <v>2104340024</v>
      </c>
      <c r="F1922" s="67">
        <v>12990</v>
      </c>
      <c r="G1922" s="67">
        <v>12990</v>
      </c>
      <c r="H1922" s="67">
        <v>0</v>
      </c>
      <c r="I1922" s="678">
        <v>106</v>
      </c>
      <c r="J1922" s="282" t="s">
        <v>2309</v>
      </c>
      <c r="K1922" s="66" t="s">
        <v>2386</v>
      </c>
      <c r="L1922" s="244"/>
      <c r="M1922" s="244"/>
      <c r="N1922" s="244"/>
    </row>
    <row r="1923" spans="1:14" s="236" customFormat="1" ht="12.75">
      <c r="A1923" s="66">
        <v>107</v>
      </c>
      <c r="B1923" s="281" t="s">
        <v>3535</v>
      </c>
      <c r="C1923" s="521" t="s">
        <v>3533</v>
      </c>
      <c r="D1923" s="48" t="s">
        <v>962</v>
      </c>
      <c r="E1923" s="64">
        <v>2104340025</v>
      </c>
      <c r="F1923" s="67">
        <v>12990</v>
      </c>
      <c r="G1923" s="67">
        <v>12990</v>
      </c>
      <c r="H1923" s="67">
        <v>0</v>
      </c>
      <c r="I1923" s="671">
        <v>107</v>
      </c>
      <c r="J1923" s="282" t="s">
        <v>2309</v>
      </c>
      <c r="K1923" s="66" t="s">
        <v>2386</v>
      </c>
      <c r="L1923" s="244"/>
      <c r="M1923" s="244"/>
      <c r="N1923" s="244"/>
    </row>
    <row r="1924" spans="1:14" s="236" customFormat="1" ht="12.75">
      <c r="A1924" s="66">
        <v>108</v>
      </c>
      <c r="B1924" s="281" t="s">
        <v>4249</v>
      </c>
      <c r="C1924" s="521" t="s">
        <v>4250</v>
      </c>
      <c r="D1924" s="48" t="s">
        <v>962</v>
      </c>
      <c r="E1924" s="64">
        <v>2106360026</v>
      </c>
      <c r="F1924" s="67">
        <v>18150</v>
      </c>
      <c r="G1924" s="67">
        <v>18150</v>
      </c>
      <c r="H1924" s="67">
        <v>0</v>
      </c>
      <c r="I1924" s="671">
        <v>108</v>
      </c>
      <c r="J1924" s="282" t="s">
        <v>2309</v>
      </c>
      <c r="K1924" s="66" t="s">
        <v>2386</v>
      </c>
      <c r="L1924" s="244"/>
      <c r="M1924" s="244"/>
      <c r="N1924" s="244"/>
    </row>
    <row r="1925" spans="1:14" s="236" customFormat="1" ht="12.75">
      <c r="A1925" s="66">
        <v>109</v>
      </c>
      <c r="B1925" s="281" t="s">
        <v>4251</v>
      </c>
      <c r="C1925" s="521" t="s">
        <v>4250</v>
      </c>
      <c r="D1925" s="48" t="s">
        <v>962</v>
      </c>
      <c r="E1925" s="64">
        <v>2106360027</v>
      </c>
      <c r="F1925" s="67">
        <v>18150</v>
      </c>
      <c r="G1925" s="67">
        <v>18150</v>
      </c>
      <c r="H1925" s="67">
        <v>0</v>
      </c>
      <c r="I1925" s="671">
        <v>109</v>
      </c>
      <c r="J1925" s="282" t="s">
        <v>2309</v>
      </c>
      <c r="K1925" s="66" t="s">
        <v>2386</v>
      </c>
      <c r="L1925" s="244"/>
      <c r="M1925" s="244"/>
      <c r="N1925" s="244"/>
    </row>
    <row r="1926" spans="1:14" s="236" customFormat="1" ht="15">
      <c r="A1926" s="66">
        <v>110</v>
      </c>
      <c r="B1926" s="281" t="s">
        <v>4694</v>
      </c>
      <c r="C1926" s="639" t="s">
        <v>4695</v>
      </c>
      <c r="D1926" s="48" t="s">
        <v>962</v>
      </c>
      <c r="E1926" s="64">
        <v>2104340026</v>
      </c>
      <c r="F1926" s="67">
        <v>36000</v>
      </c>
      <c r="G1926" s="67">
        <v>0</v>
      </c>
      <c r="H1926" s="41">
        <v>36000</v>
      </c>
      <c r="I1926" s="671">
        <v>110</v>
      </c>
      <c r="J1926" s="282" t="s">
        <v>2309</v>
      </c>
      <c r="K1926" s="66" t="s">
        <v>2386</v>
      </c>
      <c r="L1926" s="244"/>
      <c r="M1926" s="244"/>
      <c r="N1926" s="244"/>
    </row>
    <row r="1927" spans="1:14" s="236" customFormat="1" ht="15">
      <c r="A1927" s="66">
        <v>111</v>
      </c>
      <c r="B1927" s="281" t="s">
        <v>4792</v>
      </c>
      <c r="C1927" s="639" t="s">
        <v>4793</v>
      </c>
      <c r="D1927" s="48" t="s">
        <v>962</v>
      </c>
      <c r="E1927" s="64">
        <v>2106360028</v>
      </c>
      <c r="F1927" s="67">
        <v>12350</v>
      </c>
      <c r="G1927" s="67">
        <v>0</v>
      </c>
      <c r="H1927" s="41">
        <v>12350</v>
      </c>
      <c r="I1927" s="671">
        <v>111</v>
      </c>
      <c r="J1927" s="282" t="s">
        <v>2309</v>
      </c>
      <c r="K1927" s="66" t="s">
        <v>2386</v>
      </c>
      <c r="L1927" s="244"/>
      <c r="M1927" s="244"/>
      <c r="N1927" s="244"/>
    </row>
    <row r="1928" spans="1:14" s="236" customFormat="1" ht="15">
      <c r="A1928" s="66">
        <v>112</v>
      </c>
      <c r="B1928" s="281" t="s">
        <v>5163</v>
      </c>
      <c r="C1928" s="639" t="s">
        <v>5164</v>
      </c>
      <c r="D1928" s="48" t="s">
        <v>962</v>
      </c>
      <c r="E1928" s="64">
        <v>2106360029</v>
      </c>
      <c r="F1928" s="67" t="s">
        <v>5165</v>
      </c>
      <c r="G1928" s="67">
        <v>0</v>
      </c>
      <c r="H1928" s="41" t="s">
        <v>5165</v>
      </c>
      <c r="I1928" s="671">
        <v>112</v>
      </c>
      <c r="J1928" s="282" t="s">
        <v>2309</v>
      </c>
      <c r="K1928" s="66" t="s">
        <v>2386</v>
      </c>
      <c r="L1928" s="244"/>
      <c r="M1928" s="244"/>
      <c r="N1928" s="244"/>
    </row>
    <row r="1929" spans="1:14" s="236" customFormat="1" ht="15">
      <c r="A1929" s="66">
        <v>113</v>
      </c>
      <c r="B1929" s="281" t="s">
        <v>5219</v>
      </c>
      <c r="C1929" s="639" t="s">
        <v>5220</v>
      </c>
      <c r="D1929" s="48" t="s">
        <v>962</v>
      </c>
      <c r="E1929" s="64">
        <v>2104340027</v>
      </c>
      <c r="F1929" s="67">
        <v>20999</v>
      </c>
      <c r="G1929" s="67">
        <v>0</v>
      </c>
      <c r="H1929" s="41">
        <v>20999</v>
      </c>
      <c r="I1929" s="671">
        <v>113</v>
      </c>
      <c r="J1929" s="282" t="s">
        <v>2309</v>
      </c>
      <c r="K1929" s="66" t="s">
        <v>2386</v>
      </c>
      <c r="L1929" s="244"/>
      <c r="M1929" s="244"/>
      <c r="N1929" s="244"/>
    </row>
    <row r="1930" spans="1:14" s="236" customFormat="1" ht="15">
      <c r="A1930" s="66">
        <v>114</v>
      </c>
      <c r="B1930" s="281" t="s">
        <v>5363</v>
      </c>
      <c r="C1930" s="639" t="s">
        <v>5366</v>
      </c>
      <c r="D1930" s="48" t="s">
        <v>962</v>
      </c>
      <c r="E1930" s="64">
        <v>2104340029</v>
      </c>
      <c r="F1930" s="67">
        <v>23999</v>
      </c>
      <c r="G1930" s="67">
        <v>23999</v>
      </c>
      <c r="H1930" s="41">
        <v>0</v>
      </c>
      <c r="I1930" s="671">
        <v>114</v>
      </c>
      <c r="J1930" s="282" t="s">
        <v>2309</v>
      </c>
      <c r="K1930" s="66" t="s">
        <v>2386</v>
      </c>
      <c r="L1930" s="244"/>
      <c r="M1930" s="244"/>
      <c r="N1930" s="244"/>
    </row>
    <row r="1931" spans="1:14" s="236" customFormat="1" ht="15">
      <c r="A1931" s="66">
        <v>115</v>
      </c>
      <c r="B1931" s="281" t="s">
        <v>5364</v>
      </c>
      <c r="C1931" s="639" t="s">
        <v>5367</v>
      </c>
      <c r="D1931" s="48" t="s">
        <v>962</v>
      </c>
      <c r="E1931" s="64">
        <v>2104340028</v>
      </c>
      <c r="F1931" s="67">
        <v>24070</v>
      </c>
      <c r="G1931" s="67">
        <v>24070</v>
      </c>
      <c r="H1931" s="41">
        <v>0</v>
      </c>
      <c r="I1931" s="671">
        <v>115</v>
      </c>
      <c r="J1931" s="282" t="s">
        <v>2309</v>
      </c>
      <c r="K1931" s="66" t="s">
        <v>2386</v>
      </c>
      <c r="L1931" s="244"/>
      <c r="M1931" s="244"/>
      <c r="N1931" s="244"/>
    </row>
    <row r="1932" spans="1:14" s="236" customFormat="1" ht="15">
      <c r="A1932" s="66">
        <v>116</v>
      </c>
      <c r="B1932" s="281" t="s">
        <v>5365</v>
      </c>
      <c r="C1932" s="639" t="s">
        <v>5368</v>
      </c>
      <c r="D1932" s="48" t="s">
        <v>962</v>
      </c>
      <c r="E1932" s="64">
        <v>2106360030</v>
      </c>
      <c r="F1932" s="67">
        <v>19295</v>
      </c>
      <c r="G1932" s="67">
        <v>19295</v>
      </c>
      <c r="H1932" s="41">
        <v>0</v>
      </c>
      <c r="I1932" s="671">
        <v>116</v>
      </c>
      <c r="J1932" s="282" t="s">
        <v>2309</v>
      </c>
      <c r="K1932" s="66" t="s">
        <v>2386</v>
      </c>
      <c r="L1932" s="244"/>
      <c r="M1932" s="244"/>
      <c r="N1932" s="244"/>
    </row>
    <row r="1933" spans="1:14" s="236" customFormat="1" ht="15">
      <c r="A1933" s="66">
        <v>117</v>
      </c>
      <c r="B1933" s="281" t="s">
        <v>5555</v>
      </c>
      <c r="C1933" s="639" t="s">
        <v>5556</v>
      </c>
      <c r="D1933" s="48" t="s">
        <v>962</v>
      </c>
      <c r="E1933" s="64">
        <v>2106360031</v>
      </c>
      <c r="F1933" s="67">
        <v>13800</v>
      </c>
      <c r="G1933" s="67">
        <v>13800</v>
      </c>
      <c r="H1933" s="41">
        <v>0</v>
      </c>
      <c r="I1933" s="671">
        <v>117</v>
      </c>
      <c r="J1933" s="282" t="s">
        <v>2309</v>
      </c>
      <c r="K1933" s="66" t="s">
        <v>2386</v>
      </c>
      <c r="L1933" s="244"/>
      <c r="M1933" s="244"/>
      <c r="N1933" s="244"/>
    </row>
    <row r="1934" spans="1:14" s="236" customFormat="1" ht="12.75">
      <c r="A1934" s="48"/>
      <c r="B1934" s="132"/>
      <c r="C1934" s="59"/>
      <c r="D1934" s="132" t="s">
        <v>270</v>
      </c>
      <c r="E1934" s="244"/>
      <c r="F1934" s="67">
        <f>SUM(F1817:F1933)</f>
        <v>3280354.21</v>
      </c>
      <c r="G1934" s="67">
        <f>SUM(G1817:G1933)</f>
        <v>2192427.15</v>
      </c>
      <c r="H1934" s="67">
        <f>SUM(H1817:H1933)</f>
        <v>1087927.06</v>
      </c>
      <c r="I1934" s="671"/>
      <c r="J1934" s="244"/>
      <c r="K1934" s="244"/>
      <c r="L1934" s="244"/>
      <c r="M1934" s="244"/>
      <c r="N1934" s="244"/>
    </row>
    <row r="1935" spans="1:14" s="236" customFormat="1" ht="12.75">
      <c r="A1935" s="48"/>
      <c r="B1935" s="132"/>
      <c r="C1935" s="59"/>
      <c r="D1935" s="132"/>
      <c r="E1935" s="244"/>
      <c r="F1935" s="59"/>
      <c r="G1935" s="59"/>
      <c r="H1935" s="248"/>
      <c r="I1935" s="671"/>
      <c r="J1935" s="244"/>
      <c r="K1935" s="244"/>
      <c r="L1935" s="244"/>
      <c r="M1935" s="244"/>
      <c r="N1935" s="244"/>
    </row>
    <row r="1936" spans="1:14" s="236" customFormat="1" ht="15.75">
      <c r="A1936" s="322" t="s">
        <v>3611</v>
      </c>
      <c r="B1936" s="319"/>
      <c r="C1936" s="394"/>
      <c r="D1936" s="319"/>
      <c r="E1936" s="1042"/>
      <c r="F1936" s="1043"/>
      <c r="G1936" s="1043"/>
      <c r="H1936" s="1043"/>
      <c r="I1936" s="1044"/>
      <c r="J1936" s="991"/>
      <c r="K1936" s="992"/>
      <c r="L1936" s="992"/>
      <c r="M1936" s="992"/>
      <c r="N1936" s="993"/>
    </row>
    <row r="1937" spans="1:14" s="236" customFormat="1" ht="12.75">
      <c r="A1937" s="219" t="s">
        <v>2066</v>
      </c>
      <c r="B1937" s="967" t="s">
        <v>805</v>
      </c>
      <c r="C1937" s="219" t="s">
        <v>808</v>
      </c>
      <c r="D1937" s="201" t="s">
        <v>774</v>
      </c>
      <c r="E1937" s="219" t="s">
        <v>1672</v>
      </c>
      <c r="F1937" s="201" t="s">
        <v>1719</v>
      </c>
      <c r="G1937" s="201" t="s">
        <v>1675</v>
      </c>
      <c r="H1937" s="219" t="s">
        <v>1677</v>
      </c>
      <c r="I1937" s="658" t="s">
        <v>2066</v>
      </c>
      <c r="J1937" s="986" t="s">
        <v>806</v>
      </c>
      <c r="K1937" s="987"/>
      <c r="L1937" s="975" t="s">
        <v>807</v>
      </c>
      <c r="M1937" s="976"/>
      <c r="N1937" s="977"/>
    </row>
    <row r="1938" spans="1:14" s="236" customFormat="1" ht="12.75">
      <c r="A1938" s="220" t="s">
        <v>2067</v>
      </c>
      <c r="B1938" s="990"/>
      <c r="C1938" s="220"/>
      <c r="D1938" s="202"/>
      <c r="E1938" s="220" t="s">
        <v>2071</v>
      </c>
      <c r="F1938" s="202" t="s">
        <v>1673</v>
      </c>
      <c r="G1938" s="202" t="s">
        <v>1676</v>
      </c>
      <c r="H1938" s="220" t="s">
        <v>1884</v>
      </c>
      <c r="I1938" s="659" t="s">
        <v>2067</v>
      </c>
      <c r="J1938" s="202" t="s">
        <v>409</v>
      </c>
      <c r="K1938" s="220" t="s">
        <v>410</v>
      </c>
      <c r="L1938" s="978" t="s">
        <v>412</v>
      </c>
      <c r="M1938" s="979"/>
      <c r="N1938" s="980"/>
    </row>
    <row r="1939" spans="1:14" s="236" customFormat="1" ht="12.75">
      <c r="A1939" s="221"/>
      <c r="B1939" s="222"/>
      <c r="C1939" s="220"/>
      <c r="D1939" s="222"/>
      <c r="E1939" s="221"/>
      <c r="F1939" s="202" t="s">
        <v>1674</v>
      </c>
      <c r="G1939" s="202"/>
      <c r="H1939" s="220"/>
      <c r="I1939" s="659"/>
      <c r="J1939" s="223"/>
      <c r="K1939" s="220"/>
      <c r="L1939" s="201" t="s">
        <v>1545</v>
      </c>
      <c r="M1939" s="984" t="s">
        <v>2251</v>
      </c>
      <c r="N1939" s="984" t="s">
        <v>2252</v>
      </c>
    </row>
    <row r="1940" spans="1:14" s="236" customFormat="1" ht="12.75">
      <c r="A1940" s="221"/>
      <c r="B1940" s="222"/>
      <c r="C1940" s="220"/>
      <c r="D1940" s="222"/>
      <c r="E1940" s="221"/>
      <c r="F1940" s="202" t="s">
        <v>1717</v>
      </c>
      <c r="G1940" s="202"/>
      <c r="H1940" s="221"/>
      <c r="I1940" s="660"/>
      <c r="J1940" s="223"/>
      <c r="K1940" s="221"/>
      <c r="L1940" s="202" t="s">
        <v>1546</v>
      </c>
      <c r="M1940" s="985"/>
      <c r="N1940" s="985"/>
    </row>
    <row r="1941" spans="1:14" s="236" customFormat="1" ht="12.75">
      <c r="A1941" s="221"/>
      <c r="B1941" s="222"/>
      <c r="C1941" s="220"/>
      <c r="D1941" s="222"/>
      <c r="E1941" s="221"/>
      <c r="F1941" s="202"/>
      <c r="G1941" s="202"/>
      <c r="H1941" s="221"/>
      <c r="I1941" s="660"/>
      <c r="J1941" s="222"/>
      <c r="K1941" s="221"/>
      <c r="L1941" s="222"/>
      <c r="M1941" s="985"/>
      <c r="N1941" s="985"/>
    </row>
    <row r="1942" spans="1:14" s="440" customFormat="1" ht="12.75">
      <c r="A1942" s="221"/>
      <c r="B1942" s="222"/>
      <c r="C1942" s="220"/>
      <c r="D1942" s="222"/>
      <c r="E1942" s="221"/>
      <c r="F1942" s="202" t="s">
        <v>1553</v>
      </c>
      <c r="G1942" s="202" t="s">
        <v>1553</v>
      </c>
      <c r="H1942" s="220" t="s">
        <v>1553</v>
      </c>
      <c r="I1942" s="660"/>
      <c r="J1942" s="222"/>
      <c r="K1942" s="221"/>
      <c r="L1942" s="222"/>
      <c r="M1942" s="985"/>
      <c r="N1942" s="985"/>
    </row>
    <row r="1943" spans="1:14" s="440" customFormat="1" ht="16.5" customHeight="1">
      <c r="A1943" s="78">
        <v>1</v>
      </c>
      <c r="B1943" s="200">
        <v>2</v>
      </c>
      <c r="C1943" s="78">
        <v>3</v>
      </c>
      <c r="D1943" s="200">
        <v>4</v>
      </c>
      <c r="E1943" s="78">
        <v>5</v>
      </c>
      <c r="F1943" s="200">
        <v>6</v>
      </c>
      <c r="G1943" s="200">
        <v>7</v>
      </c>
      <c r="H1943" s="78">
        <v>8</v>
      </c>
      <c r="I1943" s="661">
        <v>9</v>
      </c>
      <c r="J1943" s="200">
        <v>10</v>
      </c>
      <c r="K1943" s="78">
        <v>11</v>
      </c>
      <c r="L1943" s="78">
        <v>12</v>
      </c>
      <c r="M1943" s="78">
        <v>13</v>
      </c>
      <c r="N1943" s="78">
        <v>14</v>
      </c>
    </row>
    <row r="1944" spans="1:14" s="440" customFormat="1" ht="30" customHeight="1">
      <c r="A1944" s="25">
        <v>1</v>
      </c>
      <c r="B1944" s="25" t="s">
        <v>1039</v>
      </c>
      <c r="C1944" s="43" t="s">
        <v>1802</v>
      </c>
      <c r="D1944" s="44" t="s">
        <v>1014</v>
      </c>
      <c r="E1944" s="48">
        <v>110104020</v>
      </c>
      <c r="F1944" s="80">
        <v>21500.58</v>
      </c>
      <c r="G1944" s="80">
        <v>21500.58</v>
      </c>
      <c r="H1944" s="80">
        <f aca="true" t="shared" si="6" ref="H1944:H1957">F1944-G1944</f>
        <v>0</v>
      </c>
      <c r="I1944" s="662">
        <v>2</v>
      </c>
      <c r="J1944" s="25" t="s">
        <v>2000</v>
      </c>
      <c r="K1944" s="25" t="s">
        <v>2386</v>
      </c>
      <c r="L1944" s="241"/>
      <c r="M1944" s="241"/>
      <c r="N1944" s="241"/>
    </row>
    <row r="1945" spans="1:14" s="440" customFormat="1" ht="29.25" customHeight="1">
      <c r="A1945" s="25">
        <v>2</v>
      </c>
      <c r="B1945" s="25" t="s">
        <v>1040</v>
      </c>
      <c r="C1945" s="43" t="s">
        <v>959</v>
      </c>
      <c r="D1945" s="44" t="s">
        <v>1014</v>
      </c>
      <c r="E1945" s="48">
        <v>110105007</v>
      </c>
      <c r="F1945" s="69">
        <v>29518.56</v>
      </c>
      <c r="G1945" s="69">
        <v>29518.56</v>
      </c>
      <c r="H1945" s="80">
        <f t="shared" si="6"/>
        <v>0</v>
      </c>
      <c r="I1945" s="662">
        <v>2</v>
      </c>
      <c r="J1945" s="25" t="s">
        <v>2000</v>
      </c>
      <c r="K1945" s="25" t="s">
        <v>2386</v>
      </c>
      <c r="L1945" s="241"/>
      <c r="M1945" s="241"/>
      <c r="N1945" s="241"/>
    </row>
    <row r="1946" spans="1:14" s="440" customFormat="1" ht="12.75">
      <c r="A1946" s="25">
        <v>3</v>
      </c>
      <c r="B1946" s="25" t="s">
        <v>1041</v>
      </c>
      <c r="C1946" s="43" t="s">
        <v>960</v>
      </c>
      <c r="D1946" s="44" t="s">
        <v>1014</v>
      </c>
      <c r="E1946" s="48">
        <v>110105008</v>
      </c>
      <c r="F1946" s="69">
        <v>32918.4</v>
      </c>
      <c r="G1946" s="69">
        <v>32918.4</v>
      </c>
      <c r="H1946" s="80">
        <f t="shared" si="6"/>
        <v>0</v>
      </c>
      <c r="I1946" s="662">
        <v>3</v>
      </c>
      <c r="J1946" s="25" t="s">
        <v>2000</v>
      </c>
      <c r="K1946" s="25" t="s">
        <v>2386</v>
      </c>
      <c r="L1946" s="241"/>
      <c r="M1946" s="241"/>
      <c r="N1946" s="241"/>
    </row>
    <row r="1947" spans="1:14" s="440" customFormat="1" ht="12.75">
      <c r="A1947" s="25">
        <v>4</v>
      </c>
      <c r="B1947" s="25" t="s">
        <v>1043</v>
      </c>
      <c r="C1947" s="43" t="s">
        <v>5280</v>
      </c>
      <c r="D1947" s="44" t="s">
        <v>1014</v>
      </c>
      <c r="E1947" s="48">
        <v>110105012</v>
      </c>
      <c r="F1947" s="69">
        <v>61194.62</v>
      </c>
      <c r="G1947" s="69">
        <v>61194.62</v>
      </c>
      <c r="H1947" s="80">
        <f t="shared" si="6"/>
        <v>0</v>
      </c>
      <c r="I1947" s="662">
        <v>4</v>
      </c>
      <c r="J1947" s="25" t="s">
        <v>2000</v>
      </c>
      <c r="K1947" s="25" t="s">
        <v>2386</v>
      </c>
      <c r="L1947" s="241"/>
      <c r="M1947" s="241"/>
      <c r="N1947" s="241"/>
    </row>
    <row r="1948" spans="1:14" s="440" customFormat="1" ht="12.75">
      <c r="A1948" s="25">
        <v>5</v>
      </c>
      <c r="B1948" s="25" t="s">
        <v>1044</v>
      </c>
      <c r="C1948" s="43" t="s">
        <v>354</v>
      </c>
      <c r="D1948" s="44" t="s">
        <v>1014</v>
      </c>
      <c r="E1948" s="48">
        <v>210104015</v>
      </c>
      <c r="F1948" s="80">
        <v>22554.53</v>
      </c>
      <c r="G1948" s="69">
        <v>22554.53</v>
      </c>
      <c r="H1948" s="80">
        <f t="shared" si="6"/>
        <v>0</v>
      </c>
      <c r="I1948" s="662">
        <v>5</v>
      </c>
      <c r="J1948" s="25" t="s">
        <v>2000</v>
      </c>
      <c r="K1948" s="25" t="s">
        <v>2386</v>
      </c>
      <c r="L1948" s="241"/>
      <c r="M1948" s="241"/>
      <c r="N1948" s="241"/>
    </row>
    <row r="1949" spans="1:14" s="440" customFormat="1" ht="12.75">
      <c r="A1949" s="25">
        <v>6</v>
      </c>
      <c r="B1949" s="25" t="s">
        <v>1045</v>
      </c>
      <c r="C1949" s="43" t="s">
        <v>354</v>
      </c>
      <c r="D1949" s="44" t="s">
        <v>1014</v>
      </c>
      <c r="E1949" s="48">
        <v>210104016</v>
      </c>
      <c r="F1949" s="80">
        <v>11801.03</v>
      </c>
      <c r="G1949" s="69">
        <v>11801.03</v>
      </c>
      <c r="H1949" s="80">
        <f t="shared" si="6"/>
        <v>0</v>
      </c>
      <c r="I1949" s="662">
        <v>6</v>
      </c>
      <c r="J1949" s="25" t="s">
        <v>2000</v>
      </c>
      <c r="K1949" s="25" t="s">
        <v>2386</v>
      </c>
      <c r="L1949" s="241"/>
      <c r="M1949" s="241"/>
      <c r="N1949" s="241"/>
    </row>
    <row r="1950" spans="1:14" s="440" customFormat="1" ht="12.75">
      <c r="A1950" s="25">
        <v>7</v>
      </c>
      <c r="B1950" s="25" t="s">
        <v>1046</v>
      </c>
      <c r="C1950" s="43" t="s">
        <v>354</v>
      </c>
      <c r="D1950" s="44" t="s">
        <v>1014</v>
      </c>
      <c r="E1950" s="48">
        <v>210104017</v>
      </c>
      <c r="F1950" s="80">
        <v>11801.03</v>
      </c>
      <c r="G1950" s="69">
        <v>11801.03</v>
      </c>
      <c r="H1950" s="80">
        <f t="shared" si="6"/>
        <v>0</v>
      </c>
      <c r="I1950" s="662">
        <v>7</v>
      </c>
      <c r="J1950" s="25" t="s">
        <v>2000</v>
      </c>
      <c r="K1950" s="25" t="s">
        <v>2386</v>
      </c>
      <c r="L1950" s="241"/>
      <c r="M1950" s="241"/>
      <c r="N1950" s="241"/>
    </row>
    <row r="1951" spans="1:14" s="440" customFormat="1" ht="12.75">
      <c r="A1951" s="25">
        <v>8</v>
      </c>
      <c r="B1951" s="25" t="s">
        <v>1047</v>
      </c>
      <c r="C1951" s="43" t="s">
        <v>354</v>
      </c>
      <c r="D1951" s="44" t="s">
        <v>1014</v>
      </c>
      <c r="E1951" s="48">
        <v>210104018</v>
      </c>
      <c r="F1951" s="80">
        <v>11801.03</v>
      </c>
      <c r="G1951" s="69">
        <v>11801.03</v>
      </c>
      <c r="H1951" s="80">
        <f t="shared" si="6"/>
        <v>0</v>
      </c>
      <c r="I1951" s="662">
        <v>8</v>
      </c>
      <c r="J1951" s="25" t="s">
        <v>2000</v>
      </c>
      <c r="K1951" s="25" t="s">
        <v>2386</v>
      </c>
      <c r="L1951" s="241"/>
      <c r="M1951" s="241"/>
      <c r="N1951" s="241"/>
    </row>
    <row r="1952" spans="1:14" s="440" customFormat="1" ht="12.75">
      <c r="A1952" s="25">
        <v>9</v>
      </c>
      <c r="B1952" s="25" t="s">
        <v>1048</v>
      </c>
      <c r="C1952" s="43" t="s">
        <v>354</v>
      </c>
      <c r="D1952" s="44" t="s">
        <v>1014</v>
      </c>
      <c r="E1952" s="48">
        <v>210104019</v>
      </c>
      <c r="F1952" s="80">
        <v>11984</v>
      </c>
      <c r="G1952" s="69">
        <v>11984</v>
      </c>
      <c r="H1952" s="80">
        <f t="shared" si="6"/>
        <v>0</v>
      </c>
      <c r="I1952" s="662">
        <v>9</v>
      </c>
      <c r="J1952" s="25" t="s">
        <v>2000</v>
      </c>
      <c r="K1952" s="25" t="s">
        <v>2386</v>
      </c>
      <c r="L1952" s="241"/>
      <c r="M1952" s="241"/>
      <c r="N1952" s="241"/>
    </row>
    <row r="1953" spans="1:14" s="440" customFormat="1" ht="12.75">
      <c r="A1953" s="25">
        <v>10</v>
      </c>
      <c r="B1953" s="25" t="s">
        <v>1049</v>
      </c>
      <c r="C1953" s="43" t="s">
        <v>1802</v>
      </c>
      <c r="D1953" s="44" t="s">
        <v>1014</v>
      </c>
      <c r="E1953" s="48">
        <v>210104022</v>
      </c>
      <c r="F1953" s="80">
        <v>31745.83</v>
      </c>
      <c r="G1953" s="69">
        <v>31745.83</v>
      </c>
      <c r="H1953" s="80">
        <f t="shared" si="6"/>
        <v>0</v>
      </c>
      <c r="I1953" s="662">
        <v>10</v>
      </c>
      <c r="J1953" s="25" t="s">
        <v>2000</v>
      </c>
      <c r="K1953" s="25" t="s">
        <v>2386</v>
      </c>
      <c r="L1953" s="241"/>
      <c r="M1953" s="241"/>
      <c r="N1953" s="241"/>
    </row>
    <row r="1954" spans="1:14" s="440" customFormat="1" ht="12.75">
      <c r="A1954" s="25">
        <v>11</v>
      </c>
      <c r="B1954" s="25" t="s">
        <v>1050</v>
      </c>
      <c r="C1954" s="43" t="s">
        <v>1802</v>
      </c>
      <c r="D1954" s="44" t="s">
        <v>1014</v>
      </c>
      <c r="E1954" s="48">
        <v>210104026</v>
      </c>
      <c r="F1954" s="80">
        <v>41442.05</v>
      </c>
      <c r="G1954" s="69">
        <v>41442.05</v>
      </c>
      <c r="H1954" s="80">
        <f t="shared" si="6"/>
        <v>0</v>
      </c>
      <c r="I1954" s="662">
        <v>11</v>
      </c>
      <c r="J1954" s="25" t="s">
        <v>2000</v>
      </c>
      <c r="K1954" s="25" t="s">
        <v>2386</v>
      </c>
      <c r="L1954" s="241"/>
      <c r="M1954" s="241"/>
      <c r="N1954" s="241"/>
    </row>
    <row r="1955" spans="1:14" s="440" customFormat="1" ht="12.75">
      <c r="A1955" s="25">
        <v>12</v>
      </c>
      <c r="B1955" s="25" t="s">
        <v>1051</v>
      </c>
      <c r="C1955" s="43" t="s">
        <v>1802</v>
      </c>
      <c r="D1955" s="44" t="s">
        <v>1014</v>
      </c>
      <c r="E1955" s="48">
        <v>210104027</v>
      </c>
      <c r="F1955" s="80">
        <v>41878.6</v>
      </c>
      <c r="G1955" s="69">
        <v>41878.6</v>
      </c>
      <c r="H1955" s="80">
        <f t="shared" si="6"/>
        <v>0</v>
      </c>
      <c r="I1955" s="662">
        <v>12</v>
      </c>
      <c r="J1955" s="25" t="s">
        <v>2000</v>
      </c>
      <c r="K1955" s="25" t="s">
        <v>2386</v>
      </c>
      <c r="L1955" s="241"/>
      <c r="M1955" s="241"/>
      <c r="N1955" s="241"/>
    </row>
    <row r="1956" spans="1:14" s="440" customFormat="1" ht="12.75">
      <c r="A1956" s="25">
        <v>13</v>
      </c>
      <c r="B1956" s="44" t="s">
        <v>543</v>
      </c>
      <c r="C1956" s="25" t="s">
        <v>803</v>
      </c>
      <c r="D1956" s="44" t="s">
        <v>1014</v>
      </c>
      <c r="E1956" s="48">
        <v>110104041</v>
      </c>
      <c r="F1956" s="69">
        <v>15990</v>
      </c>
      <c r="G1956" s="69">
        <v>15990</v>
      </c>
      <c r="H1956" s="80">
        <f t="shared" si="6"/>
        <v>0</v>
      </c>
      <c r="I1956" s="662">
        <v>13</v>
      </c>
      <c r="J1956" s="25" t="s">
        <v>2000</v>
      </c>
      <c r="K1956" s="25" t="s">
        <v>2386</v>
      </c>
      <c r="L1956" s="241"/>
      <c r="M1956" s="241"/>
      <c r="N1956" s="241"/>
    </row>
    <row r="1957" spans="1:14" s="440" customFormat="1" ht="12.75">
      <c r="A1957" s="25">
        <v>14</v>
      </c>
      <c r="B1957" s="25" t="s">
        <v>544</v>
      </c>
      <c r="C1957" s="25" t="s">
        <v>804</v>
      </c>
      <c r="D1957" s="44" t="s">
        <v>1014</v>
      </c>
      <c r="E1957" s="48">
        <v>210104036</v>
      </c>
      <c r="F1957" s="69">
        <v>17890</v>
      </c>
      <c r="G1957" s="69">
        <v>17890</v>
      </c>
      <c r="H1957" s="80">
        <f t="shared" si="6"/>
        <v>0</v>
      </c>
      <c r="I1957" s="662">
        <v>14</v>
      </c>
      <c r="J1957" s="25" t="s">
        <v>2000</v>
      </c>
      <c r="K1957" s="25" t="s">
        <v>2386</v>
      </c>
      <c r="L1957" s="241"/>
      <c r="M1957" s="241"/>
      <c r="N1957" s="241"/>
    </row>
    <row r="1958" spans="1:14" s="440" customFormat="1" ht="12.75">
      <c r="A1958" s="25">
        <v>15</v>
      </c>
      <c r="B1958" s="25" t="s">
        <v>545</v>
      </c>
      <c r="C1958" s="25" t="s">
        <v>2518</v>
      </c>
      <c r="D1958" s="44" t="s">
        <v>1014</v>
      </c>
      <c r="E1958" s="48">
        <v>110104042</v>
      </c>
      <c r="F1958" s="69">
        <v>17366.55</v>
      </c>
      <c r="G1958" s="69">
        <v>17366.55</v>
      </c>
      <c r="H1958" s="80">
        <f aca="true" t="shared" si="7" ref="H1958:H1963">F1958-G1958</f>
        <v>0</v>
      </c>
      <c r="I1958" s="662">
        <v>15</v>
      </c>
      <c r="J1958" s="25" t="s">
        <v>2000</v>
      </c>
      <c r="K1958" s="25" t="s">
        <v>2386</v>
      </c>
      <c r="L1958" s="241"/>
      <c r="M1958" s="241"/>
      <c r="N1958" s="241"/>
    </row>
    <row r="1959" spans="1:14" s="440" customFormat="1" ht="28.5" customHeight="1">
      <c r="A1959" s="25">
        <v>16</v>
      </c>
      <c r="B1959" s="25" t="s">
        <v>2030</v>
      </c>
      <c r="C1959" s="25" t="s">
        <v>1001</v>
      </c>
      <c r="D1959" s="44" t="s">
        <v>1014</v>
      </c>
      <c r="E1959" s="48">
        <v>210104041</v>
      </c>
      <c r="F1959" s="69">
        <v>11233</v>
      </c>
      <c r="G1959" s="69">
        <v>11233</v>
      </c>
      <c r="H1959" s="80">
        <f t="shared" si="7"/>
        <v>0</v>
      </c>
      <c r="I1959" s="662">
        <v>16</v>
      </c>
      <c r="J1959" s="25" t="s">
        <v>2000</v>
      </c>
      <c r="K1959" s="25" t="s">
        <v>2386</v>
      </c>
      <c r="L1959" s="241"/>
      <c r="M1959" s="241"/>
      <c r="N1959" s="241"/>
    </row>
    <row r="1960" spans="1:14" s="440" customFormat="1" ht="15.75" customHeight="1">
      <c r="A1960" s="25">
        <v>17</v>
      </c>
      <c r="B1960" s="25" t="s">
        <v>2031</v>
      </c>
      <c r="C1960" s="25" t="s">
        <v>662</v>
      </c>
      <c r="D1960" s="44" t="s">
        <v>1014</v>
      </c>
      <c r="E1960" s="48">
        <v>1101040018</v>
      </c>
      <c r="F1960" s="69">
        <v>10462.48</v>
      </c>
      <c r="G1960" s="69">
        <v>10462.48</v>
      </c>
      <c r="H1960" s="80">
        <f t="shared" si="7"/>
        <v>0</v>
      </c>
      <c r="I1960" s="662">
        <v>17</v>
      </c>
      <c r="J1960" s="25" t="s">
        <v>2000</v>
      </c>
      <c r="K1960" s="25" t="s">
        <v>2386</v>
      </c>
      <c r="L1960" s="241"/>
      <c r="M1960" s="241"/>
      <c r="N1960" s="241"/>
    </row>
    <row r="1961" spans="1:14" s="440" customFormat="1" ht="15" customHeight="1">
      <c r="A1961" s="25">
        <v>18</v>
      </c>
      <c r="B1961" s="25" t="s">
        <v>2032</v>
      </c>
      <c r="C1961" s="49" t="s">
        <v>663</v>
      </c>
      <c r="D1961" s="44" t="s">
        <v>1014</v>
      </c>
      <c r="E1961" s="49">
        <v>110103008</v>
      </c>
      <c r="F1961" s="69">
        <v>4058760</v>
      </c>
      <c r="G1961" s="69">
        <v>243525.6</v>
      </c>
      <c r="H1961" s="80">
        <f t="shared" si="7"/>
        <v>3815234.4</v>
      </c>
      <c r="I1961" s="662">
        <v>18</v>
      </c>
      <c r="J1961" s="25" t="s">
        <v>2000</v>
      </c>
      <c r="K1961" s="25" t="s">
        <v>2386</v>
      </c>
      <c r="L1961" s="241"/>
      <c r="M1961" s="241"/>
      <c r="N1961" s="241"/>
    </row>
    <row r="1962" spans="1:14" s="440" customFormat="1" ht="26.25" customHeight="1">
      <c r="A1962" s="25">
        <v>19</v>
      </c>
      <c r="B1962" s="25" t="s">
        <v>2033</v>
      </c>
      <c r="C1962" s="25" t="s">
        <v>664</v>
      </c>
      <c r="D1962" s="44" t="s">
        <v>1014</v>
      </c>
      <c r="E1962" s="48">
        <v>410104043</v>
      </c>
      <c r="F1962" s="69">
        <v>10199</v>
      </c>
      <c r="G1962" s="69">
        <v>10199</v>
      </c>
      <c r="H1962" s="80">
        <f t="shared" si="7"/>
        <v>0</v>
      </c>
      <c r="I1962" s="662">
        <v>19</v>
      </c>
      <c r="J1962" s="25" t="s">
        <v>2000</v>
      </c>
      <c r="K1962" s="25" t="s">
        <v>2386</v>
      </c>
      <c r="L1962" s="241"/>
      <c r="M1962" s="241"/>
      <c r="N1962" s="241"/>
    </row>
    <row r="1963" spans="1:14" s="440" customFormat="1" ht="30" customHeight="1">
      <c r="A1963" s="25">
        <v>20</v>
      </c>
      <c r="B1963" s="52" t="s">
        <v>1968</v>
      </c>
      <c r="C1963" s="25" t="s">
        <v>2213</v>
      </c>
      <c r="D1963" s="44" t="s">
        <v>1014</v>
      </c>
      <c r="E1963" s="48">
        <v>210104045</v>
      </c>
      <c r="F1963" s="69">
        <v>21631.42</v>
      </c>
      <c r="G1963" s="69">
        <v>21631.42</v>
      </c>
      <c r="H1963" s="80">
        <f t="shared" si="7"/>
        <v>0</v>
      </c>
      <c r="I1963" s="662">
        <v>20</v>
      </c>
      <c r="J1963" s="25" t="s">
        <v>2000</v>
      </c>
      <c r="K1963" s="25" t="s">
        <v>2386</v>
      </c>
      <c r="L1963" s="241"/>
      <c r="M1963" s="241"/>
      <c r="N1963" s="241"/>
    </row>
    <row r="1964" spans="1:14" s="236" customFormat="1" ht="12.75">
      <c r="A1964" s="25">
        <v>21</v>
      </c>
      <c r="B1964" s="25" t="s">
        <v>1969</v>
      </c>
      <c r="C1964" s="48" t="s">
        <v>2214</v>
      </c>
      <c r="D1964" s="44" t="s">
        <v>1014</v>
      </c>
      <c r="E1964" s="176">
        <v>410134046</v>
      </c>
      <c r="F1964" s="69">
        <v>10990</v>
      </c>
      <c r="G1964" s="131">
        <v>10990</v>
      </c>
      <c r="H1964" s="175">
        <f>F1964-G1964</f>
        <v>0</v>
      </c>
      <c r="I1964" s="662">
        <v>21</v>
      </c>
      <c r="J1964" s="25" t="s">
        <v>2000</v>
      </c>
      <c r="K1964" s="25" t="s">
        <v>2386</v>
      </c>
      <c r="L1964" s="241"/>
      <c r="M1964" s="241"/>
      <c r="N1964" s="241"/>
    </row>
    <row r="1965" spans="1:14" s="440" customFormat="1" ht="12.75">
      <c r="A1965" s="25">
        <v>22</v>
      </c>
      <c r="B1965" s="25" t="s">
        <v>1618</v>
      </c>
      <c r="C1965" s="25" t="s">
        <v>725</v>
      </c>
      <c r="D1965" s="44" t="s">
        <v>1014</v>
      </c>
      <c r="E1965" s="43">
        <v>410134047</v>
      </c>
      <c r="F1965" s="69">
        <v>14318.67</v>
      </c>
      <c r="G1965" s="43">
        <v>14318.67</v>
      </c>
      <c r="H1965" s="107">
        <v>0</v>
      </c>
      <c r="I1965" s="662">
        <v>22</v>
      </c>
      <c r="J1965" s="25" t="s">
        <v>2000</v>
      </c>
      <c r="K1965" s="25" t="s">
        <v>2386</v>
      </c>
      <c r="L1965" s="241"/>
      <c r="M1965" s="241"/>
      <c r="N1965" s="241"/>
    </row>
    <row r="1966" spans="1:14" s="440" customFormat="1" ht="12.75">
      <c r="A1966" s="25">
        <v>23</v>
      </c>
      <c r="B1966" s="48" t="s">
        <v>1619</v>
      </c>
      <c r="C1966" s="48" t="s">
        <v>97</v>
      </c>
      <c r="D1966" s="44" t="s">
        <v>1014</v>
      </c>
      <c r="E1966" s="43">
        <v>410134048</v>
      </c>
      <c r="F1966" s="107">
        <v>46000</v>
      </c>
      <c r="G1966" s="107">
        <v>46000</v>
      </c>
      <c r="H1966" s="107">
        <v>0</v>
      </c>
      <c r="I1966" s="662">
        <v>23</v>
      </c>
      <c r="J1966" s="25" t="s">
        <v>3641</v>
      </c>
      <c r="K1966" s="25" t="s">
        <v>2386</v>
      </c>
      <c r="L1966" s="241"/>
      <c r="M1966" s="241"/>
      <c r="N1966" s="241"/>
    </row>
    <row r="1967" spans="1:14" s="440" customFormat="1" ht="12.75">
      <c r="A1967" s="25">
        <v>24</v>
      </c>
      <c r="B1967" s="48" t="s">
        <v>1620</v>
      </c>
      <c r="C1967" s="48" t="s">
        <v>152</v>
      </c>
      <c r="D1967" s="44" t="s">
        <v>1014</v>
      </c>
      <c r="E1967" s="43">
        <v>410134049</v>
      </c>
      <c r="F1967" s="107">
        <v>41854</v>
      </c>
      <c r="G1967" s="107">
        <v>41854</v>
      </c>
      <c r="H1967" s="107">
        <v>0</v>
      </c>
      <c r="I1967" s="662">
        <v>24</v>
      </c>
      <c r="J1967" s="25" t="s">
        <v>3641</v>
      </c>
      <c r="K1967" s="25" t="s">
        <v>2386</v>
      </c>
      <c r="L1967" s="241"/>
      <c r="M1967" s="241"/>
      <c r="N1967" s="241"/>
    </row>
    <row r="1968" spans="1:14" s="440" customFormat="1" ht="12.75">
      <c r="A1968" s="25">
        <v>25</v>
      </c>
      <c r="B1968" s="48" t="s">
        <v>1621</v>
      </c>
      <c r="C1968" s="128" t="s">
        <v>98</v>
      </c>
      <c r="D1968" s="44" t="s">
        <v>1014</v>
      </c>
      <c r="E1968" s="62">
        <v>410134050</v>
      </c>
      <c r="F1968" s="110">
        <v>15485</v>
      </c>
      <c r="G1968" s="110">
        <v>15485</v>
      </c>
      <c r="H1968" s="110">
        <v>0</v>
      </c>
      <c r="I1968" s="662">
        <v>25</v>
      </c>
      <c r="J1968" s="25" t="s">
        <v>3641</v>
      </c>
      <c r="K1968" s="25" t="s">
        <v>2386</v>
      </c>
      <c r="L1968" s="241"/>
      <c r="M1968" s="241"/>
      <c r="N1968" s="241"/>
    </row>
    <row r="1969" spans="1:14" s="440" customFormat="1" ht="12.75">
      <c r="A1969" s="25">
        <v>26</v>
      </c>
      <c r="B1969" s="44" t="s">
        <v>1653</v>
      </c>
      <c r="C1969" s="59" t="s">
        <v>1235</v>
      </c>
      <c r="D1969" s="44" t="s">
        <v>1014</v>
      </c>
      <c r="E1969" s="43">
        <v>11013600259</v>
      </c>
      <c r="F1969" s="56">
        <v>15000</v>
      </c>
      <c r="G1969" s="56">
        <v>15000</v>
      </c>
      <c r="H1969" s="107">
        <v>0</v>
      </c>
      <c r="I1969" s="662">
        <v>26</v>
      </c>
      <c r="J1969" s="25" t="s">
        <v>3641</v>
      </c>
      <c r="K1969" s="25" t="s">
        <v>2386</v>
      </c>
      <c r="L1969" s="241"/>
      <c r="M1969" s="241"/>
      <c r="N1969" s="241"/>
    </row>
    <row r="1970" spans="1:14" s="440" customFormat="1" ht="12.75">
      <c r="A1970" s="25">
        <v>27</v>
      </c>
      <c r="B1970" s="44" t="s">
        <v>1654</v>
      </c>
      <c r="C1970" s="59" t="s">
        <v>1236</v>
      </c>
      <c r="D1970" s="44" t="s">
        <v>1014</v>
      </c>
      <c r="E1970" s="43">
        <v>11013400231</v>
      </c>
      <c r="F1970" s="56">
        <v>15000</v>
      </c>
      <c r="G1970" s="56">
        <v>15000</v>
      </c>
      <c r="H1970" s="107">
        <v>0</v>
      </c>
      <c r="I1970" s="662">
        <v>27</v>
      </c>
      <c r="J1970" s="25" t="s">
        <v>3641</v>
      </c>
      <c r="K1970" s="25" t="s">
        <v>2386</v>
      </c>
      <c r="L1970" s="241"/>
      <c r="M1970" s="241"/>
      <c r="N1970" s="241"/>
    </row>
    <row r="1971" spans="1:14" s="440" customFormat="1" ht="25.5">
      <c r="A1971" s="969">
        <v>28</v>
      </c>
      <c r="B1971" s="969" t="s">
        <v>3305</v>
      </c>
      <c r="C1971" s="699" t="s">
        <v>3394</v>
      </c>
      <c r="D1971" s="981" t="s">
        <v>3306</v>
      </c>
      <c r="E1971" s="981">
        <v>10133009</v>
      </c>
      <c r="F1971" s="1009">
        <v>24763300</v>
      </c>
      <c r="G1971" s="1009">
        <v>14150457.12</v>
      </c>
      <c r="H1971" s="1016">
        <v>10612842.88</v>
      </c>
      <c r="I1971" s="972">
        <v>28</v>
      </c>
      <c r="J1971" s="969" t="s">
        <v>3641</v>
      </c>
      <c r="K1971" s="969" t="s">
        <v>2386</v>
      </c>
      <c r="L1971" s="1000"/>
      <c r="M1971" s="1000"/>
      <c r="N1971" s="1000"/>
    </row>
    <row r="1972" spans="1:14" s="440" customFormat="1" ht="12.75">
      <c r="A1972" s="970"/>
      <c r="B1972" s="970"/>
      <c r="C1972" s="699" t="s">
        <v>3307</v>
      </c>
      <c r="D1972" s="982"/>
      <c r="E1972" s="982"/>
      <c r="F1972" s="1010"/>
      <c r="G1972" s="1010"/>
      <c r="H1972" s="1017"/>
      <c r="I1972" s="973"/>
      <c r="J1972" s="970"/>
      <c r="K1972" s="970"/>
      <c r="L1972" s="1001"/>
      <c r="M1972" s="1001"/>
      <c r="N1972" s="1001"/>
    </row>
    <row r="1973" spans="1:14" s="440" customFormat="1" ht="25.5">
      <c r="A1973" s="970"/>
      <c r="B1973" s="970"/>
      <c r="C1973" s="699" t="s">
        <v>3308</v>
      </c>
      <c r="D1973" s="982"/>
      <c r="E1973" s="982"/>
      <c r="F1973" s="1010"/>
      <c r="G1973" s="1010"/>
      <c r="H1973" s="1017"/>
      <c r="I1973" s="973"/>
      <c r="J1973" s="970"/>
      <c r="K1973" s="970"/>
      <c r="L1973" s="1001"/>
      <c r="M1973" s="1001"/>
      <c r="N1973" s="1001"/>
    </row>
    <row r="1974" spans="1:14" s="440" customFormat="1" ht="51">
      <c r="A1974" s="970"/>
      <c r="B1974" s="970"/>
      <c r="C1974" s="699" t="s">
        <v>3309</v>
      </c>
      <c r="D1974" s="982"/>
      <c r="E1974" s="982"/>
      <c r="F1974" s="1010"/>
      <c r="G1974" s="1010"/>
      <c r="H1974" s="1017"/>
      <c r="I1974" s="973"/>
      <c r="J1974" s="970"/>
      <c r="K1974" s="970"/>
      <c r="L1974" s="1001"/>
      <c r="M1974" s="1001"/>
      <c r="N1974" s="1001"/>
    </row>
    <row r="1975" spans="1:14" s="440" customFormat="1" ht="25.5">
      <c r="A1975" s="970"/>
      <c r="B1975" s="970"/>
      <c r="C1975" s="699" t="s">
        <v>3310</v>
      </c>
      <c r="D1975" s="982"/>
      <c r="E1975" s="982"/>
      <c r="F1975" s="1010"/>
      <c r="G1975" s="1010"/>
      <c r="H1975" s="1017"/>
      <c r="I1975" s="973"/>
      <c r="J1975" s="970"/>
      <c r="K1975" s="970"/>
      <c r="L1975" s="1001"/>
      <c r="M1975" s="1001"/>
      <c r="N1975" s="1001"/>
    </row>
    <row r="1976" spans="1:14" s="440" customFormat="1" ht="12.75">
      <c r="A1976" s="970"/>
      <c r="B1976" s="970"/>
      <c r="C1976" s="699" t="s">
        <v>3311</v>
      </c>
      <c r="D1976" s="982"/>
      <c r="E1976" s="982"/>
      <c r="F1976" s="1010"/>
      <c r="G1976" s="1010"/>
      <c r="H1976" s="1017"/>
      <c r="I1976" s="973"/>
      <c r="J1976" s="970"/>
      <c r="K1976" s="970"/>
      <c r="L1976" s="1001"/>
      <c r="M1976" s="1001"/>
      <c r="N1976" s="1001"/>
    </row>
    <row r="1977" spans="1:14" s="440" customFormat="1" ht="12.75">
      <c r="A1977" s="970"/>
      <c r="B1977" s="970"/>
      <c r="C1977" s="699" t="s">
        <v>3312</v>
      </c>
      <c r="D1977" s="982"/>
      <c r="E1977" s="982"/>
      <c r="F1977" s="1010"/>
      <c r="G1977" s="1010"/>
      <c r="H1977" s="1017"/>
      <c r="I1977" s="973"/>
      <c r="J1977" s="970"/>
      <c r="K1977" s="970"/>
      <c r="L1977" s="1001"/>
      <c r="M1977" s="1001"/>
      <c r="N1977" s="1001"/>
    </row>
    <row r="1978" spans="1:14" s="440" customFormat="1" ht="12.75">
      <c r="A1978" s="970"/>
      <c r="B1978" s="970"/>
      <c r="C1978" s="699" t="s">
        <v>3313</v>
      </c>
      <c r="D1978" s="982"/>
      <c r="E1978" s="982"/>
      <c r="F1978" s="1010"/>
      <c r="G1978" s="1010"/>
      <c r="H1978" s="1017"/>
      <c r="I1978" s="973"/>
      <c r="J1978" s="970"/>
      <c r="K1978" s="970"/>
      <c r="L1978" s="1001"/>
      <c r="M1978" s="1001"/>
      <c r="N1978" s="1001"/>
    </row>
    <row r="1979" spans="1:14" s="440" customFormat="1" ht="12.75">
      <c r="A1979" s="970"/>
      <c r="B1979" s="970"/>
      <c r="C1979" s="699" t="s">
        <v>3314</v>
      </c>
      <c r="D1979" s="982"/>
      <c r="E1979" s="982"/>
      <c r="F1979" s="1010"/>
      <c r="G1979" s="1010"/>
      <c r="H1979" s="1017"/>
      <c r="I1979" s="973"/>
      <c r="J1979" s="970"/>
      <c r="K1979" s="970"/>
      <c r="L1979" s="1001"/>
      <c r="M1979" s="1001"/>
      <c r="N1979" s="1001"/>
    </row>
    <row r="1980" spans="1:14" s="440" customFormat="1" ht="12.75">
      <c r="A1980" s="970"/>
      <c r="B1980" s="970"/>
      <c r="C1980" s="699" t="s">
        <v>3315</v>
      </c>
      <c r="D1980" s="982"/>
      <c r="E1980" s="982"/>
      <c r="F1980" s="1010"/>
      <c r="G1980" s="1010"/>
      <c r="H1980" s="1017"/>
      <c r="I1980" s="973"/>
      <c r="J1980" s="970"/>
      <c r="K1980" s="970"/>
      <c r="L1980" s="1001"/>
      <c r="M1980" s="1001"/>
      <c r="N1980" s="1001"/>
    </row>
    <row r="1981" spans="1:14" s="440" customFormat="1" ht="12.75">
      <c r="A1981" s="970"/>
      <c r="B1981" s="970"/>
      <c r="C1981" s="699" t="s">
        <v>3316</v>
      </c>
      <c r="D1981" s="982"/>
      <c r="E1981" s="982"/>
      <c r="F1981" s="1010"/>
      <c r="G1981" s="1010"/>
      <c r="H1981" s="1017"/>
      <c r="I1981" s="973"/>
      <c r="J1981" s="970"/>
      <c r="K1981" s="970"/>
      <c r="L1981" s="1001"/>
      <c r="M1981" s="1001"/>
      <c r="N1981" s="1001"/>
    </row>
    <row r="1982" spans="1:14" s="440" customFormat="1" ht="12.75">
      <c r="A1982" s="970"/>
      <c r="B1982" s="970"/>
      <c r="C1982" s="699" t="s">
        <v>3317</v>
      </c>
      <c r="D1982" s="982"/>
      <c r="E1982" s="982"/>
      <c r="F1982" s="1010"/>
      <c r="G1982" s="1010"/>
      <c r="H1982" s="1017"/>
      <c r="I1982" s="973"/>
      <c r="J1982" s="970"/>
      <c r="K1982" s="970"/>
      <c r="L1982" s="1001"/>
      <c r="M1982" s="1001"/>
      <c r="N1982" s="1001"/>
    </row>
    <row r="1983" spans="1:14" s="440" customFormat="1" ht="12.75">
      <c r="A1983" s="970"/>
      <c r="B1983" s="970"/>
      <c r="C1983" s="699" t="s">
        <v>3318</v>
      </c>
      <c r="D1983" s="982"/>
      <c r="E1983" s="982"/>
      <c r="F1983" s="1010"/>
      <c r="G1983" s="1010"/>
      <c r="H1983" s="1017"/>
      <c r="I1983" s="973"/>
      <c r="J1983" s="970"/>
      <c r="K1983" s="970"/>
      <c r="L1983" s="1001"/>
      <c r="M1983" s="1001"/>
      <c r="N1983" s="1001"/>
    </row>
    <row r="1984" spans="1:14" s="440" customFormat="1" ht="12.75">
      <c r="A1984" s="970"/>
      <c r="B1984" s="970"/>
      <c r="C1984" s="699" t="s">
        <v>3319</v>
      </c>
      <c r="D1984" s="982"/>
      <c r="E1984" s="982"/>
      <c r="F1984" s="1010"/>
      <c r="G1984" s="1010"/>
      <c r="H1984" s="1017"/>
      <c r="I1984" s="973"/>
      <c r="J1984" s="970"/>
      <c r="K1984" s="970"/>
      <c r="L1984" s="1001"/>
      <c r="M1984" s="1001"/>
      <c r="N1984" s="1001"/>
    </row>
    <row r="1985" spans="1:14" s="440" customFormat="1" ht="12.75">
      <c r="A1985" s="970"/>
      <c r="B1985" s="970"/>
      <c r="C1985" s="699" t="s">
        <v>3320</v>
      </c>
      <c r="D1985" s="982"/>
      <c r="E1985" s="982"/>
      <c r="F1985" s="1010"/>
      <c r="G1985" s="1010"/>
      <c r="H1985" s="1017"/>
      <c r="I1985" s="973"/>
      <c r="J1985" s="970"/>
      <c r="K1985" s="970"/>
      <c r="L1985" s="1001"/>
      <c r="M1985" s="1001"/>
      <c r="N1985" s="1001"/>
    </row>
    <row r="1986" spans="1:14" s="440" customFormat="1" ht="12.75">
      <c r="A1986" s="970"/>
      <c r="B1986" s="970"/>
      <c r="C1986" s="699" t="s">
        <v>3321</v>
      </c>
      <c r="D1986" s="982"/>
      <c r="E1986" s="982"/>
      <c r="F1986" s="1010"/>
      <c r="G1986" s="1010"/>
      <c r="H1986" s="1017"/>
      <c r="I1986" s="973"/>
      <c r="J1986" s="970"/>
      <c r="K1986" s="970"/>
      <c r="L1986" s="1001"/>
      <c r="M1986" s="1001"/>
      <c r="N1986" s="1001"/>
    </row>
    <row r="1987" spans="1:14" s="440" customFormat="1" ht="12.75">
      <c r="A1987" s="970"/>
      <c r="B1987" s="970"/>
      <c r="C1987" s="699" t="s">
        <v>3322</v>
      </c>
      <c r="D1987" s="982"/>
      <c r="E1987" s="982"/>
      <c r="F1987" s="1010"/>
      <c r="G1987" s="1010"/>
      <c r="H1987" s="1017"/>
      <c r="I1987" s="973"/>
      <c r="J1987" s="970"/>
      <c r="K1987" s="970"/>
      <c r="L1987" s="1001"/>
      <c r="M1987" s="1001"/>
      <c r="N1987" s="1001"/>
    </row>
    <row r="1988" spans="1:14" s="440" customFormat="1" ht="12.75">
      <c r="A1988" s="970"/>
      <c r="B1988" s="970"/>
      <c r="C1988" s="699" t="s">
        <v>3323</v>
      </c>
      <c r="D1988" s="982"/>
      <c r="E1988" s="982"/>
      <c r="F1988" s="1010"/>
      <c r="G1988" s="1010"/>
      <c r="H1988" s="1017"/>
      <c r="I1988" s="973"/>
      <c r="J1988" s="970"/>
      <c r="K1988" s="970"/>
      <c r="L1988" s="1001"/>
      <c r="M1988" s="1001"/>
      <c r="N1988" s="1001"/>
    </row>
    <row r="1989" spans="1:14" s="440" customFormat="1" ht="25.5">
      <c r="A1989" s="970"/>
      <c r="B1989" s="970"/>
      <c r="C1989" s="699" t="s">
        <v>3324</v>
      </c>
      <c r="D1989" s="982"/>
      <c r="E1989" s="982"/>
      <c r="F1989" s="1010"/>
      <c r="G1989" s="1010"/>
      <c r="H1989" s="1017"/>
      <c r="I1989" s="973"/>
      <c r="J1989" s="970"/>
      <c r="K1989" s="970"/>
      <c r="L1989" s="1001"/>
      <c r="M1989" s="1001"/>
      <c r="N1989" s="1001"/>
    </row>
    <row r="1990" spans="1:14" s="440" customFormat="1" ht="12.75">
      <c r="A1990" s="970"/>
      <c r="B1990" s="970"/>
      <c r="C1990" s="699" t="s">
        <v>3325</v>
      </c>
      <c r="D1990" s="982"/>
      <c r="E1990" s="982"/>
      <c r="F1990" s="1010"/>
      <c r="G1990" s="1010"/>
      <c r="H1990" s="1017"/>
      <c r="I1990" s="973"/>
      <c r="J1990" s="970"/>
      <c r="K1990" s="970"/>
      <c r="L1990" s="1001"/>
      <c r="M1990" s="1001"/>
      <c r="N1990" s="1001"/>
    </row>
    <row r="1991" spans="1:14" s="440" customFormat="1" ht="12.75">
      <c r="A1991" s="970"/>
      <c r="B1991" s="970"/>
      <c r="C1991" s="699" t="s">
        <v>3326</v>
      </c>
      <c r="D1991" s="982"/>
      <c r="E1991" s="982"/>
      <c r="F1991" s="1010"/>
      <c r="G1991" s="1010"/>
      <c r="H1991" s="1017"/>
      <c r="I1991" s="973"/>
      <c r="J1991" s="970"/>
      <c r="K1991" s="970"/>
      <c r="L1991" s="1001"/>
      <c r="M1991" s="1001"/>
      <c r="N1991" s="1001"/>
    </row>
    <row r="1992" spans="1:14" s="440" customFormat="1" ht="25.5">
      <c r="A1992" s="970"/>
      <c r="B1992" s="970"/>
      <c r="C1992" s="699" t="s">
        <v>3327</v>
      </c>
      <c r="D1992" s="982"/>
      <c r="E1992" s="982"/>
      <c r="F1992" s="1010"/>
      <c r="G1992" s="1010"/>
      <c r="H1992" s="1017"/>
      <c r="I1992" s="973"/>
      <c r="J1992" s="970"/>
      <c r="K1992" s="970"/>
      <c r="L1992" s="1001"/>
      <c r="M1992" s="1001"/>
      <c r="N1992" s="1001"/>
    </row>
    <row r="1993" spans="1:14" s="440" customFormat="1" ht="25.5">
      <c r="A1993" s="971"/>
      <c r="B1993" s="971"/>
      <c r="C1993" s="699" t="s">
        <v>3328</v>
      </c>
      <c r="D1993" s="983"/>
      <c r="E1993" s="983"/>
      <c r="F1993" s="1011"/>
      <c r="G1993" s="1011"/>
      <c r="H1993" s="1018"/>
      <c r="I1993" s="974"/>
      <c r="J1993" s="971"/>
      <c r="K1993" s="971"/>
      <c r="L1993" s="1002"/>
      <c r="M1993" s="1002"/>
      <c r="N1993" s="1002"/>
    </row>
    <row r="1994" spans="1:14" s="440" customFormat="1" ht="12.75">
      <c r="A1994" s="25">
        <v>29</v>
      </c>
      <c r="B1994" s="44" t="s">
        <v>3421</v>
      </c>
      <c r="C1994" s="126" t="s">
        <v>3422</v>
      </c>
      <c r="D1994" s="44" t="s">
        <v>1014</v>
      </c>
      <c r="E1994" s="55">
        <v>410134059</v>
      </c>
      <c r="F1994" s="441">
        <v>13679</v>
      </c>
      <c r="G1994" s="441">
        <v>13679</v>
      </c>
      <c r="H1994" s="112">
        <v>0</v>
      </c>
      <c r="I1994" s="662">
        <v>29</v>
      </c>
      <c r="J1994" s="25" t="s">
        <v>3641</v>
      </c>
      <c r="K1994" s="25" t="s">
        <v>3642</v>
      </c>
      <c r="L1994" s="241"/>
      <c r="M1994" s="241"/>
      <c r="N1994" s="241"/>
    </row>
    <row r="1995" spans="1:14" s="440" customFormat="1" ht="12.75">
      <c r="A1995" s="272">
        <v>30</v>
      </c>
      <c r="B1995" s="462" t="s">
        <v>3612</v>
      </c>
      <c r="C1995" s="510" t="s">
        <v>3613</v>
      </c>
      <c r="D1995" s="462" t="str">
        <f aca="true" t="shared" si="8" ref="D1995:D2036">$D$1970</f>
        <v>п. Кромы, ул. Советская, д.32</v>
      </c>
      <c r="E1995" s="510">
        <v>1012400004</v>
      </c>
      <c r="F1995" s="511">
        <v>32711.4</v>
      </c>
      <c r="G1995" s="512">
        <v>32711.4</v>
      </c>
      <c r="H1995" s="533">
        <v>0</v>
      </c>
      <c r="I1995" s="667">
        <v>30</v>
      </c>
      <c r="J1995" s="272" t="s">
        <v>3641</v>
      </c>
      <c r="K1995" s="272" t="s">
        <v>3642</v>
      </c>
      <c r="L1995" s="467"/>
      <c r="M1995" s="467"/>
      <c r="N1995" s="467"/>
    </row>
    <row r="1996" spans="1:14" s="440" customFormat="1" ht="12.75">
      <c r="A1996" s="272">
        <v>31</v>
      </c>
      <c r="B1996" s="462" t="s">
        <v>3614</v>
      </c>
      <c r="C1996" s="510" t="s">
        <v>3615</v>
      </c>
      <c r="D1996" s="462" t="str">
        <f t="shared" si="8"/>
        <v>п. Кромы, ул. Советская, д.32</v>
      </c>
      <c r="E1996" s="510">
        <v>1012400006</v>
      </c>
      <c r="F1996" s="511">
        <v>16239.8</v>
      </c>
      <c r="G1996" s="511">
        <v>16239.8</v>
      </c>
      <c r="H1996" s="512">
        <v>0</v>
      </c>
      <c r="I1996" s="667">
        <v>31</v>
      </c>
      <c r="J1996" s="272" t="s">
        <v>3641</v>
      </c>
      <c r="K1996" s="272" t="s">
        <v>3642</v>
      </c>
      <c r="L1996" s="467"/>
      <c r="M1996" s="467"/>
      <c r="N1996" s="467"/>
    </row>
    <row r="1997" spans="1:14" s="440" customFormat="1" ht="12.75">
      <c r="A1997" s="25">
        <v>32</v>
      </c>
      <c r="B1997" s="462" t="s">
        <v>3616</v>
      </c>
      <c r="C1997" s="510" t="s">
        <v>3639</v>
      </c>
      <c r="D1997" s="462" t="str">
        <f t="shared" si="8"/>
        <v>п. Кромы, ул. Советская, д.32</v>
      </c>
      <c r="E1997" s="510">
        <v>1012400005</v>
      </c>
      <c r="F1997" s="511">
        <v>35863</v>
      </c>
      <c r="G1997" s="511">
        <v>35863</v>
      </c>
      <c r="H1997" s="512">
        <v>0</v>
      </c>
      <c r="I1997" s="662">
        <v>32</v>
      </c>
      <c r="J1997" s="272" t="s">
        <v>3641</v>
      </c>
      <c r="K1997" s="272" t="s">
        <v>3642</v>
      </c>
      <c r="L1997" s="467"/>
      <c r="M1997" s="467"/>
      <c r="N1997" s="467"/>
    </row>
    <row r="1998" spans="1:14" s="440" customFormat="1" ht="12.75">
      <c r="A1998" s="272">
        <v>33</v>
      </c>
      <c r="B1998" s="462" t="s">
        <v>3617</v>
      </c>
      <c r="C1998" s="510" t="s">
        <v>3640</v>
      </c>
      <c r="D1998" s="462" t="str">
        <f t="shared" si="8"/>
        <v>п. Кромы, ул. Советская, д.32</v>
      </c>
      <c r="E1998" s="510">
        <v>1012400010</v>
      </c>
      <c r="F1998" s="511">
        <v>37999</v>
      </c>
      <c r="G1998" s="511">
        <v>37999</v>
      </c>
      <c r="H1998" s="512">
        <v>0</v>
      </c>
      <c r="I1998" s="667">
        <v>33</v>
      </c>
      <c r="J1998" s="272" t="s">
        <v>3641</v>
      </c>
      <c r="K1998" s="272" t="s">
        <v>3642</v>
      </c>
      <c r="L1998" s="467"/>
      <c r="M1998" s="467"/>
      <c r="N1998" s="467"/>
    </row>
    <row r="1999" spans="1:14" s="440" customFormat="1" ht="12.75">
      <c r="A1999" s="272">
        <v>34</v>
      </c>
      <c r="B1999" s="462" t="s">
        <v>3618</v>
      </c>
      <c r="C1999" s="510" t="s">
        <v>3640</v>
      </c>
      <c r="D1999" s="462" t="str">
        <f t="shared" si="8"/>
        <v>п. Кромы, ул. Советская, д.32</v>
      </c>
      <c r="E1999" s="510">
        <v>1012400011</v>
      </c>
      <c r="F1999" s="511">
        <v>37999</v>
      </c>
      <c r="G1999" s="511">
        <v>37999</v>
      </c>
      <c r="H1999" s="512">
        <v>0</v>
      </c>
      <c r="I1999" s="667">
        <v>34</v>
      </c>
      <c r="J1999" s="272" t="s">
        <v>3641</v>
      </c>
      <c r="K1999" s="272" t="s">
        <v>3642</v>
      </c>
      <c r="L1999" s="467"/>
      <c r="M1999" s="467"/>
      <c r="N1999" s="467"/>
    </row>
    <row r="2000" spans="1:14" s="440" customFormat="1" ht="12.75">
      <c r="A2000" s="25">
        <v>35</v>
      </c>
      <c r="B2000" s="462" t="s">
        <v>3619</v>
      </c>
      <c r="C2000" s="510" t="s">
        <v>3640</v>
      </c>
      <c r="D2000" s="462" t="str">
        <f t="shared" si="8"/>
        <v>п. Кромы, ул. Советская, д.32</v>
      </c>
      <c r="E2000" s="510">
        <v>1012400012</v>
      </c>
      <c r="F2000" s="511">
        <v>37999</v>
      </c>
      <c r="G2000" s="511">
        <v>37999</v>
      </c>
      <c r="H2000" s="512">
        <v>0</v>
      </c>
      <c r="I2000" s="662">
        <v>35</v>
      </c>
      <c r="J2000" s="272" t="s">
        <v>3641</v>
      </c>
      <c r="K2000" s="272" t="s">
        <v>3642</v>
      </c>
      <c r="L2000" s="467"/>
      <c r="M2000" s="467"/>
      <c r="N2000" s="467"/>
    </row>
    <row r="2001" spans="1:14" s="440" customFormat="1" ht="12.75">
      <c r="A2001" s="272">
        <v>36</v>
      </c>
      <c r="B2001" s="462" t="s">
        <v>3620</v>
      </c>
      <c r="C2001" s="510" t="s">
        <v>3640</v>
      </c>
      <c r="D2001" s="462" t="str">
        <f t="shared" si="8"/>
        <v>п. Кромы, ул. Советская, д.32</v>
      </c>
      <c r="E2001" s="510">
        <v>1012400013</v>
      </c>
      <c r="F2001" s="511">
        <v>37999</v>
      </c>
      <c r="G2001" s="511">
        <v>37999</v>
      </c>
      <c r="H2001" s="512">
        <v>0</v>
      </c>
      <c r="I2001" s="667">
        <v>36</v>
      </c>
      <c r="J2001" s="272" t="s">
        <v>3641</v>
      </c>
      <c r="K2001" s="272" t="s">
        <v>3642</v>
      </c>
      <c r="L2001" s="467"/>
      <c r="M2001" s="467"/>
      <c r="N2001" s="467"/>
    </row>
    <row r="2002" spans="1:14" s="440" customFormat="1" ht="12.75">
      <c r="A2002" s="272">
        <v>37</v>
      </c>
      <c r="B2002" s="462" t="s">
        <v>3621</v>
      </c>
      <c r="C2002" s="510" t="s">
        <v>3640</v>
      </c>
      <c r="D2002" s="462" t="str">
        <f t="shared" si="8"/>
        <v>п. Кромы, ул. Советская, д.32</v>
      </c>
      <c r="E2002" s="510">
        <v>1012400014</v>
      </c>
      <c r="F2002" s="511">
        <v>37999</v>
      </c>
      <c r="G2002" s="511">
        <v>37999</v>
      </c>
      <c r="H2002" s="512">
        <v>0</v>
      </c>
      <c r="I2002" s="667">
        <v>37</v>
      </c>
      <c r="J2002" s="272" t="s">
        <v>3641</v>
      </c>
      <c r="K2002" s="272" t="s">
        <v>3642</v>
      </c>
      <c r="L2002" s="467"/>
      <c r="M2002" s="467"/>
      <c r="N2002" s="467"/>
    </row>
    <row r="2003" spans="1:14" s="440" customFormat="1" ht="12.75">
      <c r="A2003" s="25">
        <v>38</v>
      </c>
      <c r="B2003" s="462" t="s">
        <v>3622</v>
      </c>
      <c r="C2003" s="510" t="s">
        <v>3640</v>
      </c>
      <c r="D2003" s="462" t="str">
        <f t="shared" si="8"/>
        <v>п. Кромы, ул. Советская, д.32</v>
      </c>
      <c r="E2003" s="510">
        <v>1012400015</v>
      </c>
      <c r="F2003" s="511">
        <v>37999</v>
      </c>
      <c r="G2003" s="511">
        <v>37999</v>
      </c>
      <c r="H2003" s="512">
        <v>0</v>
      </c>
      <c r="I2003" s="662">
        <v>38</v>
      </c>
      <c r="J2003" s="272" t="s">
        <v>3641</v>
      </c>
      <c r="K2003" s="272" t="s">
        <v>3642</v>
      </c>
      <c r="L2003" s="467"/>
      <c r="M2003" s="467"/>
      <c r="N2003" s="467"/>
    </row>
    <row r="2004" spans="1:14" s="440" customFormat="1" ht="12.75">
      <c r="A2004" s="272">
        <v>39</v>
      </c>
      <c r="B2004" s="462" t="s">
        <v>3623</v>
      </c>
      <c r="C2004" s="510" t="s">
        <v>3640</v>
      </c>
      <c r="D2004" s="462" t="str">
        <f t="shared" si="8"/>
        <v>п. Кромы, ул. Советская, д.32</v>
      </c>
      <c r="E2004" s="510">
        <v>1012400016</v>
      </c>
      <c r="F2004" s="511">
        <v>37999</v>
      </c>
      <c r="G2004" s="511">
        <v>37999</v>
      </c>
      <c r="H2004" s="512">
        <v>0</v>
      </c>
      <c r="I2004" s="667">
        <v>39</v>
      </c>
      <c r="J2004" s="272" t="s">
        <v>3641</v>
      </c>
      <c r="K2004" s="272" t="s">
        <v>3642</v>
      </c>
      <c r="L2004" s="467"/>
      <c r="M2004" s="467"/>
      <c r="N2004" s="467"/>
    </row>
    <row r="2005" spans="1:14" s="440" customFormat="1" ht="12.75">
      <c r="A2005" s="272">
        <v>40</v>
      </c>
      <c r="B2005" s="462" t="s">
        <v>3624</v>
      </c>
      <c r="C2005" s="510" t="s">
        <v>3640</v>
      </c>
      <c r="D2005" s="462" t="str">
        <f t="shared" si="8"/>
        <v>п. Кромы, ул. Советская, д.32</v>
      </c>
      <c r="E2005" s="510">
        <v>1012400017</v>
      </c>
      <c r="F2005" s="511">
        <v>37999</v>
      </c>
      <c r="G2005" s="511">
        <v>37999</v>
      </c>
      <c r="H2005" s="512">
        <v>0</v>
      </c>
      <c r="I2005" s="667">
        <v>40</v>
      </c>
      <c r="J2005" s="272" t="s">
        <v>3641</v>
      </c>
      <c r="K2005" s="272" t="s">
        <v>3642</v>
      </c>
      <c r="L2005" s="467"/>
      <c r="M2005" s="467"/>
      <c r="N2005" s="467"/>
    </row>
    <row r="2006" spans="1:14" s="440" customFormat="1" ht="12.75">
      <c r="A2006" s="25">
        <v>41</v>
      </c>
      <c r="B2006" s="462" t="s">
        <v>3625</v>
      </c>
      <c r="C2006" s="510" t="s">
        <v>3640</v>
      </c>
      <c r="D2006" s="462" t="str">
        <f t="shared" si="8"/>
        <v>п. Кромы, ул. Советская, д.32</v>
      </c>
      <c r="E2006" s="510">
        <v>1012400018</v>
      </c>
      <c r="F2006" s="511">
        <v>37999</v>
      </c>
      <c r="G2006" s="511">
        <v>37999</v>
      </c>
      <c r="H2006" s="512">
        <v>0</v>
      </c>
      <c r="I2006" s="662">
        <v>41</v>
      </c>
      <c r="J2006" s="272" t="s">
        <v>3641</v>
      </c>
      <c r="K2006" s="272" t="s">
        <v>3642</v>
      </c>
      <c r="L2006" s="467"/>
      <c r="M2006" s="467"/>
      <c r="N2006" s="467"/>
    </row>
    <row r="2007" spans="1:14" s="440" customFormat="1" ht="12.75">
      <c r="A2007" s="272">
        <v>42</v>
      </c>
      <c r="B2007" s="462" t="s">
        <v>3626</v>
      </c>
      <c r="C2007" s="510" t="s">
        <v>3640</v>
      </c>
      <c r="D2007" s="462" t="str">
        <f t="shared" si="8"/>
        <v>п. Кромы, ул. Советская, д.32</v>
      </c>
      <c r="E2007" s="510">
        <v>1012400019</v>
      </c>
      <c r="F2007" s="511">
        <v>37999</v>
      </c>
      <c r="G2007" s="511">
        <v>37999</v>
      </c>
      <c r="H2007" s="512">
        <v>0</v>
      </c>
      <c r="I2007" s="667">
        <v>42</v>
      </c>
      <c r="J2007" s="272" t="s">
        <v>3641</v>
      </c>
      <c r="K2007" s="272" t="s">
        <v>3642</v>
      </c>
      <c r="L2007" s="467"/>
      <c r="M2007" s="467"/>
      <c r="N2007" s="467"/>
    </row>
    <row r="2008" spans="1:14" s="440" customFormat="1" ht="12.75">
      <c r="A2008" s="272">
        <v>43</v>
      </c>
      <c r="B2008" s="462" t="s">
        <v>3627</v>
      </c>
      <c r="C2008" s="510" t="s">
        <v>3640</v>
      </c>
      <c r="D2008" s="462" t="str">
        <f t="shared" si="8"/>
        <v>п. Кромы, ул. Советская, д.32</v>
      </c>
      <c r="E2008" s="510">
        <v>1012400020</v>
      </c>
      <c r="F2008" s="511">
        <v>37999</v>
      </c>
      <c r="G2008" s="511">
        <v>37999</v>
      </c>
      <c r="H2008" s="512">
        <v>0</v>
      </c>
      <c r="I2008" s="667">
        <v>43</v>
      </c>
      <c r="J2008" s="272" t="s">
        <v>3641</v>
      </c>
      <c r="K2008" s="272" t="s">
        <v>3642</v>
      </c>
      <c r="L2008" s="467"/>
      <c r="M2008" s="467"/>
      <c r="N2008" s="467"/>
    </row>
    <row r="2009" spans="1:14" s="440" customFormat="1" ht="12.75">
      <c r="A2009" s="25">
        <v>44</v>
      </c>
      <c r="B2009" s="462" t="s">
        <v>3628</v>
      </c>
      <c r="C2009" s="510" t="s">
        <v>3640</v>
      </c>
      <c r="D2009" s="462" t="str">
        <f t="shared" si="8"/>
        <v>п. Кромы, ул. Советская, д.32</v>
      </c>
      <c r="E2009" s="510">
        <v>1012400021</v>
      </c>
      <c r="F2009" s="511">
        <v>37999</v>
      </c>
      <c r="G2009" s="511">
        <v>37999</v>
      </c>
      <c r="H2009" s="512">
        <v>0</v>
      </c>
      <c r="I2009" s="662">
        <v>44</v>
      </c>
      <c r="J2009" s="272" t="s">
        <v>3641</v>
      </c>
      <c r="K2009" s="272" t="s">
        <v>3642</v>
      </c>
      <c r="L2009" s="467"/>
      <c r="M2009" s="467"/>
      <c r="N2009" s="467"/>
    </row>
    <row r="2010" spans="1:14" s="440" customFormat="1" ht="12.75">
      <c r="A2010" s="272">
        <v>45</v>
      </c>
      <c r="B2010" s="462" t="s">
        <v>3629</v>
      </c>
      <c r="C2010" s="510" t="s">
        <v>3643</v>
      </c>
      <c r="D2010" s="462" t="str">
        <f t="shared" si="8"/>
        <v>п. Кромы, ул. Советская, д.32</v>
      </c>
      <c r="E2010" s="510">
        <v>1012400007</v>
      </c>
      <c r="F2010" s="511">
        <v>50999</v>
      </c>
      <c r="G2010" s="511">
        <v>50999</v>
      </c>
      <c r="H2010" s="512">
        <v>0</v>
      </c>
      <c r="I2010" s="667">
        <v>45</v>
      </c>
      <c r="J2010" s="272" t="s">
        <v>3641</v>
      </c>
      <c r="K2010" s="272" t="s">
        <v>3642</v>
      </c>
      <c r="L2010" s="467"/>
      <c r="M2010" s="467"/>
      <c r="N2010" s="467"/>
    </row>
    <row r="2011" spans="1:14" s="440" customFormat="1" ht="12.75">
      <c r="A2011" s="272">
        <v>46</v>
      </c>
      <c r="B2011" s="462" t="s">
        <v>3630</v>
      </c>
      <c r="C2011" s="510" t="s">
        <v>3643</v>
      </c>
      <c r="D2011" s="462" t="str">
        <f t="shared" si="8"/>
        <v>п. Кромы, ул. Советская, д.32</v>
      </c>
      <c r="E2011" s="510">
        <v>1012400008</v>
      </c>
      <c r="F2011" s="511">
        <v>50999</v>
      </c>
      <c r="G2011" s="511">
        <v>50999</v>
      </c>
      <c r="H2011" s="512">
        <v>0</v>
      </c>
      <c r="I2011" s="667">
        <v>46</v>
      </c>
      <c r="J2011" s="272" t="s">
        <v>3641</v>
      </c>
      <c r="K2011" s="272" t="s">
        <v>3642</v>
      </c>
      <c r="L2011" s="467"/>
      <c r="M2011" s="467"/>
      <c r="N2011" s="467"/>
    </row>
    <row r="2012" spans="1:14" s="440" customFormat="1" ht="12.75">
      <c r="A2012" s="25">
        <v>47</v>
      </c>
      <c r="B2012" s="462" t="s">
        <v>3631</v>
      </c>
      <c r="C2012" s="510" t="s">
        <v>3643</v>
      </c>
      <c r="D2012" s="462" t="str">
        <f t="shared" si="8"/>
        <v>п. Кромы, ул. Советская, д.32</v>
      </c>
      <c r="E2012" s="510">
        <v>1012400009</v>
      </c>
      <c r="F2012" s="511">
        <v>50999</v>
      </c>
      <c r="G2012" s="511">
        <v>50999</v>
      </c>
      <c r="H2012" s="512">
        <v>0</v>
      </c>
      <c r="I2012" s="662">
        <v>47</v>
      </c>
      <c r="J2012" s="272" t="s">
        <v>3641</v>
      </c>
      <c r="K2012" s="272" t="s">
        <v>3642</v>
      </c>
      <c r="L2012" s="467"/>
      <c r="M2012" s="467"/>
      <c r="N2012" s="467"/>
    </row>
    <row r="2013" spans="1:14" s="440" customFormat="1" ht="12.75">
      <c r="A2013" s="272">
        <v>48</v>
      </c>
      <c r="B2013" s="462" t="s">
        <v>3632</v>
      </c>
      <c r="C2013" s="510" t="s">
        <v>3644</v>
      </c>
      <c r="D2013" s="462" t="str">
        <f t="shared" si="8"/>
        <v>п. Кромы, ул. Советская, д.32</v>
      </c>
      <c r="E2013" s="510">
        <v>1012800001</v>
      </c>
      <c r="F2013" s="511">
        <v>30060</v>
      </c>
      <c r="G2013" s="511">
        <v>30060</v>
      </c>
      <c r="H2013" s="512">
        <v>0</v>
      </c>
      <c r="I2013" s="667">
        <v>48</v>
      </c>
      <c r="J2013" s="272" t="s">
        <v>3641</v>
      </c>
      <c r="K2013" s="272" t="s">
        <v>3642</v>
      </c>
      <c r="L2013" s="467"/>
      <c r="M2013" s="467"/>
      <c r="N2013" s="467"/>
    </row>
    <row r="2014" spans="1:14" s="440" customFormat="1" ht="12.75">
      <c r="A2014" s="272">
        <v>49</v>
      </c>
      <c r="B2014" s="462" t="s">
        <v>3633</v>
      </c>
      <c r="C2014" s="510" t="s">
        <v>3645</v>
      </c>
      <c r="D2014" s="462" t="str">
        <f t="shared" si="8"/>
        <v>п. Кромы, ул. Советская, д.32</v>
      </c>
      <c r="E2014" s="510">
        <v>1012400022</v>
      </c>
      <c r="F2014" s="511">
        <v>162683.1</v>
      </c>
      <c r="G2014" s="511">
        <v>8134.17</v>
      </c>
      <c r="H2014" s="512">
        <v>154548.93</v>
      </c>
      <c r="I2014" s="667">
        <v>49</v>
      </c>
      <c r="J2014" s="272" t="s">
        <v>3641</v>
      </c>
      <c r="K2014" s="272" t="s">
        <v>3642</v>
      </c>
      <c r="L2014" s="467"/>
      <c r="M2014" s="467"/>
      <c r="N2014" s="467"/>
    </row>
    <row r="2015" spans="1:14" s="440" customFormat="1" ht="12.75">
      <c r="A2015" s="25">
        <v>50</v>
      </c>
      <c r="B2015" s="462" t="s">
        <v>3634</v>
      </c>
      <c r="C2015" s="510" t="s">
        <v>3646</v>
      </c>
      <c r="D2015" s="462" t="str">
        <f t="shared" si="8"/>
        <v>п. Кромы, ул. Советская, д.32</v>
      </c>
      <c r="E2015" s="510">
        <v>1012400023</v>
      </c>
      <c r="F2015" s="511">
        <v>86700</v>
      </c>
      <c r="G2015" s="512">
        <v>86700</v>
      </c>
      <c r="H2015" s="469">
        <v>0</v>
      </c>
      <c r="I2015" s="662">
        <v>50</v>
      </c>
      <c r="J2015" s="272" t="s">
        <v>3641</v>
      </c>
      <c r="K2015" s="272" t="s">
        <v>3642</v>
      </c>
      <c r="L2015" s="467"/>
      <c r="M2015" s="467"/>
      <c r="N2015" s="467"/>
    </row>
    <row r="2016" spans="1:14" s="440" customFormat="1" ht="12.75">
      <c r="A2016" s="272">
        <v>51</v>
      </c>
      <c r="B2016" s="462" t="s">
        <v>3635</v>
      </c>
      <c r="C2016" s="510" t="s">
        <v>3647</v>
      </c>
      <c r="D2016" s="513" t="str">
        <f t="shared" si="8"/>
        <v>п. Кромы, ул. Советская, д.32</v>
      </c>
      <c r="E2016" s="510">
        <v>1012600001</v>
      </c>
      <c r="F2016" s="511">
        <v>19000</v>
      </c>
      <c r="G2016" s="511">
        <v>19000</v>
      </c>
      <c r="H2016" s="512">
        <v>0</v>
      </c>
      <c r="I2016" s="667">
        <v>51</v>
      </c>
      <c r="J2016" s="272" t="s">
        <v>3641</v>
      </c>
      <c r="K2016" s="272" t="s">
        <v>3642</v>
      </c>
      <c r="L2016" s="467"/>
      <c r="M2016" s="467"/>
      <c r="N2016" s="467"/>
    </row>
    <row r="2017" spans="1:14" s="440" customFormat="1" ht="12.75">
      <c r="A2017" s="272">
        <v>52</v>
      </c>
      <c r="B2017" s="462" t="s">
        <v>3636</v>
      </c>
      <c r="C2017" s="510" t="s">
        <v>3648</v>
      </c>
      <c r="D2017" s="462" t="str">
        <f t="shared" si="8"/>
        <v>п. Кромы, ул. Советская, д.32</v>
      </c>
      <c r="E2017" s="510">
        <v>1012400001</v>
      </c>
      <c r="F2017" s="511">
        <v>14990</v>
      </c>
      <c r="G2017" s="511">
        <v>14990</v>
      </c>
      <c r="H2017" s="512">
        <v>0</v>
      </c>
      <c r="I2017" s="667">
        <v>52</v>
      </c>
      <c r="J2017" s="272" t="s">
        <v>3641</v>
      </c>
      <c r="K2017" s="272" t="s">
        <v>3642</v>
      </c>
      <c r="L2017" s="467"/>
      <c r="M2017" s="467"/>
      <c r="N2017" s="467"/>
    </row>
    <row r="2018" spans="1:14" s="440" customFormat="1" ht="12.75">
      <c r="A2018" s="25">
        <v>53</v>
      </c>
      <c r="B2018" s="462" t="s">
        <v>3637</v>
      </c>
      <c r="C2018" s="510" t="s">
        <v>3648</v>
      </c>
      <c r="D2018" s="462" t="str">
        <f t="shared" si="8"/>
        <v>п. Кромы, ул. Советская, д.32</v>
      </c>
      <c r="E2018" s="510">
        <v>1012400002</v>
      </c>
      <c r="F2018" s="511">
        <v>14990</v>
      </c>
      <c r="G2018" s="511">
        <v>14990</v>
      </c>
      <c r="H2018" s="512">
        <v>0</v>
      </c>
      <c r="I2018" s="662">
        <v>53</v>
      </c>
      <c r="J2018" s="272" t="s">
        <v>3641</v>
      </c>
      <c r="K2018" s="272" t="s">
        <v>3642</v>
      </c>
      <c r="L2018" s="467"/>
      <c r="M2018" s="467"/>
      <c r="N2018" s="467"/>
    </row>
    <row r="2019" spans="1:14" s="440" customFormat="1" ht="12.75">
      <c r="A2019" s="272">
        <v>54</v>
      </c>
      <c r="B2019" s="462" t="s">
        <v>3638</v>
      </c>
      <c r="C2019" s="510" t="s">
        <v>3648</v>
      </c>
      <c r="D2019" s="462" t="str">
        <f t="shared" si="8"/>
        <v>п. Кромы, ул. Советская, д.32</v>
      </c>
      <c r="E2019" s="510">
        <v>1012400003</v>
      </c>
      <c r="F2019" s="511">
        <v>14990</v>
      </c>
      <c r="G2019" s="511">
        <v>14990</v>
      </c>
      <c r="H2019" s="512">
        <v>0</v>
      </c>
      <c r="I2019" s="667">
        <v>54</v>
      </c>
      <c r="J2019" s="501" t="s">
        <v>3641</v>
      </c>
      <c r="K2019" s="501" t="s">
        <v>3642</v>
      </c>
      <c r="L2019" s="467"/>
      <c r="M2019" s="467"/>
      <c r="N2019" s="467"/>
    </row>
    <row r="2020" spans="1:14" s="440" customFormat="1" ht="12.75">
      <c r="A2020" s="272">
        <v>55</v>
      </c>
      <c r="B2020" s="513" t="s">
        <v>4202</v>
      </c>
      <c r="C2020" s="510" t="s">
        <v>4203</v>
      </c>
      <c r="D2020" s="513" t="str">
        <f t="shared" si="8"/>
        <v>п. Кромы, ул. Советская, д.32</v>
      </c>
      <c r="E2020" s="510">
        <v>11013400008</v>
      </c>
      <c r="F2020" s="511">
        <v>20600</v>
      </c>
      <c r="G2020" s="511">
        <v>20600</v>
      </c>
      <c r="H2020" s="512">
        <v>0</v>
      </c>
      <c r="I2020" s="667">
        <v>55</v>
      </c>
      <c r="J2020" s="501" t="s">
        <v>3641</v>
      </c>
      <c r="K2020" s="501" t="s">
        <v>3642</v>
      </c>
      <c r="L2020" s="467"/>
      <c r="M2020" s="467"/>
      <c r="N2020" s="467"/>
    </row>
    <row r="2021" spans="1:14" s="243" customFormat="1" ht="12.75">
      <c r="A2021" s="25">
        <v>56</v>
      </c>
      <c r="B2021" s="513" t="s">
        <v>5188</v>
      </c>
      <c r="C2021" s="708" t="s">
        <v>5183</v>
      </c>
      <c r="D2021" s="462" t="str">
        <f t="shared" si="8"/>
        <v>п. Кромы, ул. Советская, д.32</v>
      </c>
      <c r="E2021" s="708">
        <v>1013400232</v>
      </c>
      <c r="F2021" s="709">
        <v>17340</v>
      </c>
      <c r="G2021" s="709">
        <v>0</v>
      </c>
      <c r="H2021" s="709">
        <v>17340</v>
      </c>
      <c r="I2021" s="662">
        <v>56</v>
      </c>
      <c r="J2021" s="501" t="s">
        <v>3641</v>
      </c>
      <c r="K2021" s="501" t="s">
        <v>3642</v>
      </c>
      <c r="L2021" s="467"/>
      <c r="M2021" s="467"/>
      <c r="N2021" s="467"/>
    </row>
    <row r="2022" spans="1:14" s="243" customFormat="1" ht="12.75">
      <c r="A2022" s="272">
        <v>57</v>
      </c>
      <c r="B2022" s="513" t="s">
        <v>5189</v>
      </c>
      <c r="C2022" s="708" t="s">
        <v>5184</v>
      </c>
      <c r="D2022" s="513" t="str">
        <f t="shared" si="8"/>
        <v>п. Кромы, ул. Советская, д.32</v>
      </c>
      <c r="E2022" s="708">
        <v>1013400233</v>
      </c>
      <c r="F2022" s="709">
        <v>12700</v>
      </c>
      <c r="G2022" s="709">
        <v>0</v>
      </c>
      <c r="H2022" s="709">
        <v>12700</v>
      </c>
      <c r="I2022" s="667">
        <v>57</v>
      </c>
      <c r="J2022" s="272" t="s">
        <v>3641</v>
      </c>
      <c r="K2022" s="272" t="s">
        <v>3642</v>
      </c>
      <c r="L2022" s="467"/>
      <c r="M2022" s="467"/>
      <c r="N2022" s="467"/>
    </row>
    <row r="2023" spans="1:14" s="243" customFormat="1" ht="12.75">
      <c r="A2023" s="272">
        <v>58</v>
      </c>
      <c r="B2023" s="513" t="s">
        <v>5190</v>
      </c>
      <c r="C2023" s="708" t="s">
        <v>5184</v>
      </c>
      <c r="D2023" s="462" t="str">
        <f t="shared" si="8"/>
        <v>п. Кромы, ул. Советская, д.32</v>
      </c>
      <c r="E2023" s="708">
        <v>1013400234</v>
      </c>
      <c r="F2023" s="709">
        <v>12700</v>
      </c>
      <c r="G2023" s="709">
        <v>0</v>
      </c>
      <c r="H2023" s="709">
        <v>12700</v>
      </c>
      <c r="I2023" s="667">
        <v>58</v>
      </c>
      <c r="J2023" s="501" t="s">
        <v>3641</v>
      </c>
      <c r="K2023" s="501" t="s">
        <v>3642</v>
      </c>
      <c r="L2023" s="467"/>
      <c r="M2023" s="467"/>
      <c r="N2023" s="467"/>
    </row>
    <row r="2024" spans="1:14" s="243" customFormat="1" ht="12.75">
      <c r="A2024" s="25">
        <v>59</v>
      </c>
      <c r="B2024" s="513" t="s">
        <v>5191</v>
      </c>
      <c r="C2024" s="708" t="s">
        <v>5185</v>
      </c>
      <c r="D2024" s="513" t="str">
        <f t="shared" si="8"/>
        <v>п. Кромы, ул. Советская, д.32</v>
      </c>
      <c r="E2024" s="708">
        <v>1013400236</v>
      </c>
      <c r="F2024" s="709">
        <v>15479</v>
      </c>
      <c r="G2024" s="709">
        <v>0</v>
      </c>
      <c r="H2024" s="709">
        <v>15479</v>
      </c>
      <c r="I2024" s="662">
        <v>59</v>
      </c>
      <c r="J2024" s="272" t="s">
        <v>3641</v>
      </c>
      <c r="K2024" s="272" t="s">
        <v>3642</v>
      </c>
      <c r="L2024" s="467"/>
      <c r="M2024" s="467"/>
      <c r="N2024" s="467"/>
    </row>
    <row r="2025" spans="1:14" s="243" customFormat="1" ht="12.75">
      <c r="A2025" s="272">
        <v>60</v>
      </c>
      <c r="B2025" s="513" t="s">
        <v>5192</v>
      </c>
      <c r="C2025" s="708" t="s">
        <v>5186</v>
      </c>
      <c r="D2025" s="462" t="str">
        <f t="shared" si="8"/>
        <v>п. Кромы, ул. Советская, д.32</v>
      </c>
      <c r="E2025" s="708">
        <v>1013400027</v>
      </c>
      <c r="F2025" s="709">
        <v>49990</v>
      </c>
      <c r="G2025" s="709">
        <v>0</v>
      </c>
      <c r="H2025" s="709">
        <v>49990</v>
      </c>
      <c r="I2025" s="667">
        <v>60</v>
      </c>
      <c r="J2025" s="501" t="s">
        <v>3641</v>
      </c>
      <c r="K2025" s="501" t="s">
        <v>3642</v>
      </c>
      <c r="L2025" s="467"/>
      <c r="M2025" s="467"/>
      <c r="N2025" s="467"/>
    </row>
    <row r="2026" spans="1:14" s="243" customFormat="1" ht="12.75">
      <c r="A2026" s="272">
        <v>61</v>
      </c>
      <c r="B2026" s="513" t="s">
        <v>5193</v>
      </c>
      <c r="C2026" s="708" t="s">
        <v>5187</v>
      </c>
      <c r="D2026" s="513" t="str">
        <f t="shared" si="8"/>
        <v>п. Кромы, ул. Советская, д.32</v>
      </c>
      <c r="E2026" s="708">
        <v>1013800001</v>
      </c>
      <c r="F2026" s="709">
        <v>15000</v>
      </c>
      <c r="G2026" s="709">
        <v>0</v>
      </c>
      <c r="H2026" s="709">
        <v>15000</v>
      </c>
      <c r="I2026" s="667">
        <v>61</v>
      </c>
      <c r="J2026" s="272" t="s">
        <v>3641</v>
      </c>
      <c r="K2026" s="272" t="s">
        <v>3642</v>
      </c>
      <c r="L2026" s="467"/>
      <c r="M2026" s="467"/>
      <c r="N2026" s="467"/>
    </row>
    <row r="2027" spans="1:14" s="243" customFormat="1" ht="12.75">
      <c r="A2027" s="25">
        <v>62</v>
      </c>
      <c r="B2027" s="513" t="s">
        <v>5257</v>
      </c>
      <c r="C2027" s="711" t="s">
        <v>5259</v>
      </c>
      <c r="D2027" s="462" t="str">
        <f t="shared" si="8"/>
        <v>п. Кромы, ул. Советская, д.32</v>
      </c>
      <c r="E2027" s="711">
        <v>1013600264</v>
      </c>
      <c r="F2027" s="712">
        <v>130000</v>
      </c>
      <c r="G2027" s="712">
        <v>0</v>
      </c>
      <c r="H2027" s="712">
        <v>130000</v>
      </c>
      <c r="I2027" s="662">
        <v>62</v>
      </c>
      <c r="J2027" s="272" t="s">
        <v>3641</v>
      </c>
      <c r="K2027" s="272" t="s">
        <v>3642</v>
      </c>
      <c r="L2027" s="467"/>
      <c r="M2027" s="467"/>
      <c r="N2027" s="467"/>
    </row>
    <row r="2028" spans="1:14" s="243" customFormat="1" ht="12.75">
      <c r="A2028" s="272">
        <v>63</v>
      </c>
      <c r="B2028" s="513" t="s">
        <v>5258</v>
      </c>
      <c r="C2028" s="711" t="s">
        <v>5260</v>
      </c>
      <c r="D2028" s="513" t="str">
        <f t="shared" si="8"/>
        <v>п. Кромы, ул. Советская, д.32</v>
      </c>
      <c r="E2028" s="711">
        <v>1012400026</v>
      </c>
      <c r="F2028" s="712">
        <v>141825</v>
      </c>
      <c r="G2028" s="712">
        <v>0</v>
      </c>
      <c r="H2028" s="712">
        <v>141825</v>
      </c>
      <c r="I2028" s="667">
        <v>63</v>
      </c>
      <c r="J2028" s="272" t="s">
        <v>3641</v>
      </c>
      <c r="K2028" s="272" t="s">
        <v>3642</v>
      </c>
      <c r="L2028" s="467"/>
      <c r="M2028" s="467"/>
      <c r="N2028" s="467"/>
    </row>
    <row r="2029" spans="1:14" s="243" customFormat="1" ht="12.75">
      <c r="A2029" s="272">
        <v>64</v>
      </c>
      <c r="B2029" s="513" t="s">
        <v>5561</v>
      </c>
      <c r="C2029" s="767" t="s">
        <v>5564</v>
      </c>
      <c r="D2029" s="462" t="str">
        <f t="shared" si="8"/>
        <v>п. Кромы, ул. Советская, д.32</v>
      </c>
      <c r="E2029" s="767">
        <v>1013840803</v>
      </c>
      <c r="F2029" s="768">
        <v>13000</v>
      </c>
      <c r="G2029" s="768">
        <v>13000</v>
      </c>
      <c r="H2029" s="768">
        <v>0</v>
      </c>
      <c r="I2029" s="667">
        <v>64</v>
      </c>
      <c r="J2029" s="272" t="s">
        <v>3641</v>
      </c>
      <c r="K2029" s="272" t="s">
        <v>3642</v>
      </c>
      <c r="L2029" s="467"/>
      <c r="M2029" s="467"/>
      <c r="N2029" s="467"/>
    </row>
    <row r="2030" spans="1:14" s="243" customFormat="1" ht="12.75">
      <c r="A2030" s="25">
        <v>65</v>
      </c>
      <c r="B2030" s="513" t="s">
        <v>5562</v>
      </c>
      <c r="C2030" s="767" t="s">
        <v>5565</v>
      </c>
      <c r="D2030" s="513" t="str">
        <f t="shared" si="8"/>
        <v>п. Кромы, ул. Советская, д.32</v>
      </c>
      <c r="E2030" s="767">
        <v>1013440805</v>
      </c>
      <c r="F2030" s="768">
        <v>44487.28</v>
      </c>
      <c r="G2030" s="768">
        <v>44487.28</v>
      </c>
      <c r="H2030" s="768">
        <v>0</v>
      </c>
      <c r="I2030" s="662">
        <v>65</v>
      </c>
      <c r="J2030" s="272" t="s">
        <v>3641</v>
      </c>
      <c r="K2030" s="272" t="s">
        <v>3642</v>
      </c>
      <c r="L2030" s="467"/>
      <c r="M2030" s="467"/>
      <c r="N2030" s="467"/>
    </row>
    <row r="2031" spans="1:14" s="243" customFormat="1" ht="12.75">
      <c r="A2031" s="272">
        <v>66</v>
      </c>
      <c r="B2031" s="513" t="s">
        <v>5563</v>
      </c>
      <c r="C2031" s="767" t="s">
        <v>5565</v>
      </c>
      <c r="D2031" s="462" t="str">
        <f t="shared" si="8"/>
        <v>п. Кромы, ул. Советская, д.32</v>
      </c>
      <c r="E2031" s="767">
        <v>1013440810</v>
      </c>
      <c r="F2031" s="768">
        <v>44487.28</v>
      </c>
      <c r="G2031" s="768">
        <v>44487.28</v>
      </c>
      <c r="H2031" s="768">
        <v>0</v>
      </c>
      <c r="I2031" s="667">
        <v>66</v>
      </c>
      <c r="J2031" s="272" t="s">
        <v>3641</v>
      </c>
      <c r="K2031" s="272" t="s">
        <v>3642</v>
      </c>
      <c r="L2031" s="467"/>
      <c r="M2031" s="467"/>
      <c r="N2031" s="467"/>
    </row>
    <row r="2032" spans="1:14" s="243" customFormat="1" ht="12.75">
      <c r="A2032" s="272">
        <v>67</v>
      </c>
      <c r="B2032" s="513" t="s">
        <v>5628</v>
      </c>
      <c r="C2032" s="767" t="s">
        <v>5633</v>
      </c>
      <c r="D2032" s="513" t="str">
        <f t="shared" si="8"/>
        <v>п. Кромы, ул. Советская, д.32</v>
      </c>
      <c r="E2032" s="767">
        <v>1012440804</v>
      </c>
      <c r="F2032" s="768">
        <v>369990</v>
      </c>
      <c r="G2032" s="775">
        <v>0</v>
      </c>
      <c r="H2032" s="768">
        <v>369990</v>
      </c>
      <c r="I2032" s="667">
        <v>67</v>
      </c>
      <c r="J2032" s="272" t="s">
        <v>3641</v>
      </c>
      <c r="K2032" s="272" t="s">
        <v>3642</v>
      </c>
      <c r="L2032" s="467"/>
      <c r="M2032" s="467"/>
      <c r="N2032" s="467"/>
    </row>
    <row r="2033" spans="1:14" s="243" customFormat="1" ht="12.75">
      <c r="A2033" s="25">
        <v>68</v>
      </c>
      <c r="B2033" s="513" t="s">
        <v>5629</v>
      </c>
      <c r="C2033" s="767" t="s">
        <v>5634</v>
      </c>
      <c r="D2033" s="462" t="str">
        <f t="shared" si="8"/>
        <v>п. Кромы, ул. Советская, д.32</v>
      </c>
      <c r="E2033" s="767">
        <v>1012440809</v>
      </c>
      <c r="F2033" s="768">
        <v>175900</v>
      </c>
      <c r="G2033" s="775">
        <v>0</v>
      </c>
      <c r="H2033" s="768">
        <v>175900</v>
      </c>
      <c r="I2033" s="662">
        <v>68</v>
      </c>
      <c r="J2033" s="272" t="s">
        <v>3641</v>
      </c>
      <c r="K2033" s="272" t="s">
        <v>3642</v>
      </c>
      <c r="L2033" s="467"/>
      <c r="M2033" s="467"/>
      <c r="N2033" s="467"/>
    </row>
    <row r="2034" spans="1:14" s="243" customFormat="1" ht="25.5">
      <c r="A2034" s="272">
        <v>69</v>
      </c>
      <c r="B2034" s="513" t="s">
        <v>5630</v>
      </c>
      <c r="C2034" s="767" t="s">
        <v>5635</v>
      </c>
      <c r="D2034" s="513" t="str">
        <f t="shared" si="8"/>
        <v>п. Кромы, ул. Советская, д.32</v>
      </c>
      <c r="E2034" s="767">
        <v>1012440806</v>
      </c>
      <c r="F2034" s="768">
        <v>149900</v>
      </c>
      <c r="G2034" s="775">
        <v>0</v>
      </c>
      <c r="H2034" s="768">
        <v>149900</v>
      </c>
      <c r="I2034" s="667">
        <v>69</v>
      </c>
      <c r="J2034" s="272" t="s">
        <v>3641</v>
      </c>
      <c r="K2034" s="272" t="s">
        <v>3642</v>
      </c>
      <c r="L2034" s="467"/>
      <c r="M2034" s="467"/>
      <c r="N2034" s="467"/>
    </row>
    <row r="2035" spans="1:14" s="243" customFormat="1" ht="12.75">
      <c r="A2035" s="272">
        <v>70</v>
      </c>
      <c r="B2035" s="513" t="s">
        <v>5631</v>
      </c>
      <c r="C2035" s="767" t="s">
        <v>5636</v>
      </c>
      <c r="D2035" s="462" t="str">
        <f t="shared" si="8"/>
        <v>п. Кромы, ул. Советская, д.32</v>
      </c>
      <c r="E2035" s="767">
        <v>1012440808</v>
      </c>
      <c r="F2035" s="768">
        <v>59900</v>
      </c>
      <c r="G2035" s="775">
        <v>0</v>
      </c>
      <c r="H2035" s="768">
        <v>59900</v>
      </c>
      <c r="I2035" s="667">
        <v>70</v>
      </c>
      <c r="J2035" s="272" t="s">
        <v>3641</v>
      </c>
      <c r="K2035" s="272" t="s">
        <v>3642</v>
      </c>
      <c r="L2035" s="467"/>
      <c r="M2035" s="467"/>
      <c r="N2035" s="467"/>
    </row>
    <row r="2036" spans="1:14" s="243" customFormat="1" ht="12.75">
      <c r="A2036" s="25">
        <v>71</v>
      </c>
      <c r="B2036" s="513" t="s">
        <v>5632</v>
      </c>
      <c r="C2036" s="767" t="s">
        <v>5637</v>
      </c>
      <c r="D2036" s="513" t="str">
        <f t="shared" si="8"/>
        <v>п. Кромы, ул. Советская, д.32</v>
      </c>
      <c r="E2036" s="767">
        <v>1012440807</v>
      </c>
      <c r="F2036" s="768">
        <v>69900</v>
      </c>
      <c r="G2036" s="775">
        <v>0</v>
      </c>
      <c r="H2036" s="768">
        <v>69900</v>
      </c>
      <c r="I2036" s="662">
        <v>71</v>
      </c>
      <c r="J2036" s="272" t="s">
        <v>3641</v>
      </c>
      <c r="K2036" s="272" t="s">
        <v>3642</v>
      </c>
      <c r="L2036" s="467"/>
      <c r="M2036" s="467"/>
      <c r="N2036" s="467"/>
    </row>
    <row r="2037" spans="1:14" s="243" customFormat="1" ht="12.75">
      <c r="A2037" s="25"/>
      <c r="B2037" s="44"/>
      <c r="C2037" s="55"/>
      <c r="D2037" s="44" t="s">
        <v>2347</v>
      </c>
      <c r="E2037" s="55"/>
      <c r="F2037" s="127">
        <f>SUM(F1944:F2036)</f>
        <v>31809710.240000002</v>
      </c>
      <c r="G2037" s="127">
        <f>SUM(G1944:G2036)</f>
        <v>16006460.03</v>
      </c>
      <c r="H2037" s="127">
        <f>SUM(H1944:H2036)</f>
        <v>15803250.21</v>
      </c>
      <c r="I2037" s="662"/>
      <c r="J2037" s="241"/>
      <c r="K2037" s="241"/>
      <c r="L2037" s="241"/>
      <c r="M2037" s="241"/>
      <c r="N2037" s="241"/>
    </row>
    <row r="2038" spans="1:14" s="243" customFormat="1" ht="12.75">
      <c r="A2038" s="25"/>
      <c r="B2038" s="44"/>
      <c r="C2038" s="55"/>
      <c r="D2038" s="44"/>
      <c r="E2038" s="55"/>
      <c r="F2038" s="127"/>
      <c r="G2038" s="127"/>
      <c r="H2038" s="127"/>
      <c r="I2038" s="662"/>
      <c r="J2038" s="241"/>
      <c r="K2038" s="241"/>
      <c r="L2038" s="241"/>
      <c r="M2038" s="241"/>
      <c r="N2038" s="241"/>
    </row>
    <row r="2039" spans="1:14" s="243" customFormat="1" ht="15.75">
      <c r="A2039" s="322" t="s">
        <v>2208</v>
      </c>
      <c r="B2039" s="319"/>
      <c r="C2039" s="320"/>
      <c r="D2039" s="386"/>
      <c r="E2039" s="387"/>
      <c r="F2039" s="319"/>
      <c r="G2039" s="319"/>
      <c r="H2039" s="320"/>
      <c r="I2039" s="679"/>
      <c r="J2039" s="991"/>
      <c r="K2039" s="992"/>
      <c r="L2039" s="993"/>
      <c r="M2039" s="319"/>
      <c r="N2039" s="320"/>
    </row>
    <row r="2040" spans="1:14" s="243" customFormat="1" ht="12.75">
      <c r="A2040" s="219" t="s">
        <v>2066</v>
      </c>
      <c r="B2040" s="967" t="s">
        <v>805</v>
      </c>
      <c r="C2040" s="219" t="s">
        <v>808</v>
      </c>
      <c r="D2040" s="201" t="s">
        <v>774</v>
      </c>
      <c r="E2040" s="219" t="s">
        <v>1672</v>
      </c>
      <c r="F2040" s="201" t="s">
        <v>1719</v>
      </c>
      <c r="G2040" s="201" t="s">
        <v>1675</v>
      </c>
      <c r="H2040" s="219" t="s">
        <v>1677</v>
      </c>
      <c r="I2040" s="658" t="s">
        <v>2066</v>
      </c>
      <c r="J2040" s="986" t="s">
        <v>806</v>
      </c>
      <c r="K2040" s="987"/>
      <c r="L2040" s="975" t="s">
        <v>807</v>
      </c>
      <c r="M2040" s="976"/>
      <c r="N2040" s="977"/>
    </row>
    <row r="2041" spans="1:14" s="243" customFormat="1" ht="12.75">
      <c r="A2041" s="220" t="s">
        <v>2067</v>
      </c>
      <c r="B2041" s="990"/>
      <c r="C2041" s="220"/>
      <c r="D2041" s="202"/>
      <c r="E2041" s="220" t="s">
        <v>2071</v>
      </c>
      <c r="F2041" s="202" t="s">
        <v>1673</v>
      </c>
      <c r="G2041" s="202" t="s">
        <v>1676</v>
      </c>
      <c r="H2041" s="220" t="s">
        <v>1884</v>
      </c>
      <c r="I2041" s="659" t="s">
        <v>2067</v>
      </c>
      <c r="J2041" s="202" t="s">
        <v>409</v>
      </c>
      <c r="K2041" s="220" t="s">
        <v>410</v>
      </c>
      <c r="L2041" s="978" t="s">
        <v>412</v>
      </c>
      <c r="M2041" s="979"/>
      <c r="N2041" s="980"/>
    </row>
    <row r="2042" spans="1:14" s="243" customFormat="1" ht="12.75">
      <c r="A2042" s="221"/>
      <c r="B2042" s="222"/>
      <c r="C2042" s="220"/>
      <c r="D2042" s="222"/>
      <c r="E2042" s="221"/>
      <c r="F2042" s="202" t="s">
        <v>1674</v>
      </c>
      <c r="G2042" s="202"/>
      <c r="H2042" s="220"/>
      <c r="I2042" s="659"/>
      <c r="J2042" s="223"/>
      <c r="K2042" s="220"/>
      <c r="L2042" s="201" t="s">
        <v>1545</v>
      </c>
      <c r="M2042" s="984" t="s">
        <v>2251</v>
      </c>
      <c r="N2042" s="984" t="s">
        <v>2252</v>
      </c>
    </row>
    <row r="2043" spans="1:14" s="243" customFormat="1" ht="12.75">
      <c r="A2043" s="221"/>
      <c r="B2043" s="222"/>
      <c r="C2043" s="220"/>
      <c r="D2043" s="222"/>
      <c r="E2043" s="221"/>
      <c r="F2043" s="202" t="s">
        <v>1717</v>
      </c>
      <c r="G2043" s="202"/>
      <c r="H2043" s="221"/>
      <c r="I2043" s="660"/>
      <c r="J2043" s="223"/>
      <c r="K2043" s="221"/>
      <c r="L2043" s="202" t="s">
        <v>1546</v>
      </c>
      <c r="M2043" s="985"/>
      <c r="N2043" s="985"/>
    </row>
    <row r="2044" spans="1:14" s="243" customFormat="1" ht="12.75">
      <c r="A2044" s="221"/>
      <c r="B2044" s="222"/>
      <c r="C2044" s="220"/>
      <c r="D2044" s="222"/>
      <c r="E2044" s="221"/>
      <c r="F2044" s="202"/>
      <c r="G2044" s="202"/>
      <c r="H2044" s="221"/>
      <c r="I2044" s="660"/>
      <c r="J2044" s="222"/>
      <c r="K2044" s="221"/>
      <c r="L2044" s="222"/>
      <c r="M2044" s="985"/>
      <c r="N2044" s="985"/>
    </row>
    <row r="2045" spans="1:14" ht="12.75">
      <c r="A2045" s="221"/>
      <c r="B2045" s="222"/>
      <c r="C2045" s="220"/>
      <c r="D2045" s="222"/>
      <c r="E2045" s="221"/>
      <c r="F2045" s="202" t="s">
        <v>1553</v>
      </c>
      <c r="G2045" s="202" t="s">
        <v>1553</v>
      </c>
      <c r="H2045" s="220" t="s">
        <v>1553</v>
      </c>
      <c r="I2045" s="660"/>
      <c r="J2045" s="222"/>
      <c r="K2045" s="221"/>
      <c r="L2045" s="222"/>
      <c r="M2045" s="985"/>
      <c r="N2045" s="985"/>
    </row>
    <row r="2046" spans="1:14" s="243" customFormat="1" ht="12.75">
      <c r="A2046" s="78">
        <v>1</v>
      </c>
      <c r="B2046" s="200">
        <v>2</v>
      </c>
      <c r="C2046" s="78">
        <v>3</v>
      </c>
      <c r="D2046" s="200">
        <v>4</v>
      </c>
      <c r="E2046" s="78">
        <v>5</v>
      </c>
      <c r="F2046" s="200">
        <v>6</v>
      </c>
      <c r="G2046" s="200">
        <v>7</v>
      </c>
      <c r="H2046" s="78">
        <v>8</v>
      </c>
      <c r="I2046" s="661">
        <v>9</v>
      </c>
      <c r="J2046" s="200">
        <v>10</v>
      </c>
      <c r="K2046" s="78">
        <v>11</v>
      </c>
      <c r="L2046" s="78">
        <v>12</v>
      </c>
      <c r="M2046" s="78">
        <v>13</v>
      </c>
      <c r="N2046" s="78">
        <v>14</v>
      </c>
    </row>
    <row r="2047" spans="1:14" s="243" customFormat="1" ht="12.75">
      <c r="A2047" s="48">
        <v>1</v>
      </c>
      <c r="B2047" s="132" t="s">
        <v>1532</v>
      </c>
      <c r="C2047" s="48" t="s">
        <v>13</v>
      </c>
      <c r="D2047" s="132" t="s">
        <v>1991</v>
      </c>
      <c r="E2047" s="178">
        <v>210103001000002</v>
      </c>
      <c r="F2047" s="289">
        <v>25127</v>
      </c>
      <c r="G2047" s="289">
        <v>25127</v>
      </c>
      <c r="H2047" s="210">
        <v>0</v>
      </c>
      <c r="I2047" s="671">
        <v>1</v>
      </c>
      <c r="J2047" s="48" t="s">
        <v>2001</v>
      </c>
      <c r="K2047" s="48" t="s">
        <v>2386</v>
      </c>
      <c r="L2047" s="244"/>
      <c r="M2047" s="244"/>
      <c r="N2047" s="244"/>
    </row>
    <row r="2048" spans="1:14" s="243" customFormat="1" ht="12.75">
      <c r="A2048" s="48">
        <v>2</v>
      </c>
      <c r="B2048" s="48" t="s">
        <v>1533</v>
      </c>
      <c r="C2048" s="48" t="s">
        <v>15</v>
      </c>
      <c r="D2048" s="132" t="s">
        <v>1991</v>
      </c>
      <c r="E2048" s="77" t="s">
        <v>2593</v>
      </c>
      <c r="F2048" s="289">
        <v>24281.95</v>
      </c>
      <c r="G2048" s="289">
        <v>24281.95</v>
      </c>
      <c r="H2048" s="210">
        <v>0</v>
      </c>
      <c r="I2048" s="671">
        <v>2</v>
      </c>
      <c r="J2048" s="48" t="s">
        <v>2001</v>
      </c>
      <c r="K2048" s="48" t="s">
        <v>2386</v>
      </c>
      <c r="L2048" s="244"/>
      <c r="M2048" s="244"/>
      <c r="N2048" s="244"/>
    </row>
    <row r="2049" spans="1:14" s="243" customFormat="1" ht="12.75">
      <c r="A2049" s="48">
        <v>3</v>
      </c>
      <c r="B2049" s="48" t="s">
        <v>313</v>
      </c>
      <c r="C2049" s="48" t="s">
        <v>1868</v>
      </c>
      <c r="D2049" s="132" t="s">
        <v>1991</v>
      </c>
      <c r="E2049" s="77" t="s">
        <v>2594</v>
      </c>
      <c r="F2049" s="289">
        <v>23469.18</v>
      </c>
      <c r="G2049" s="289">
        <v>23469.18</v>
      </c>
      <c r="H2049" s="210">
        <v>0</v>
      </c>
      <c r="I2049" s="671">
        <v>3</v>
      </c>
      <c r="J2049" s="48" t="s">
        <v>2001</v>
      </c>
      <c r="K2049" s="48" t="s">
        <v>2386</v>
      </c>
      <c r="L2049" s="244"/>
      <c r="M2049" s="244"/>
      <c r="N2049" s="244"/>
    </row>
    <row r="2050" spans="1:14" s="243" customFormat="1" ht="12.75">
      <c r="A2050" s="48">
        <v>4</v>
      </c>
      <c r="B2050" s="48" t="s">
        <v>314</v>
      </c>
      <c r="C2050" s="48" t="s">
        <v>1869</v>
      </c>
      <c r="D2050" s="132" t="s">
        <v>1991</v>
      </c>
      <c r="E2050" s="77" t="s">
        <v>2595</v>
      </c>
      <c r="F2050" s="289">
        <v>17056.27</v>
      </c>
      <c r="G2050" s="289">
        <v>17056.27</v>
      </c>
      <c r="H2050" s="210">
        <v>0</v>
      </c>
      <c r="I2050" s="671">
        <v>4</v>
      </c>
      <c r="J2050" s="48" t="s">
        <v>2001</v>
      </c>
      <c r="K2050" s="48" t="s">
        <v>2386</v>
      </c>
      <c r="L2050" s="244"/>
      <c r="M2050" s="244"/>
      <c r="N2050" s="244"/>
    </row>
    <row r="2051" spans="1:14" s="243" customFormat="1" ht="12.75">
      <c r="A2051" s="48">
        <v>5</v>
      </c>
      <c r="B2051" s="48" t="s">
        <v>315</v>
      </c>
      <c r="C2051" s="48" t="s">
        <v>1870</v>
      </c>
      <c r="D2051" s="132" t="s">
        <v>1991</v>
      </c>
      <c r="E2051" s="77" t="s">
        <v>2596</v>
      </c>
      <c r="F2051" s="289">
        <v>27923.04</v>
      </c>
      <c r="G2051" s="289">
        <v>27923.04</v>
      </c>
      <c r="H2051" s="210">
        <v>0</v>
      </c>
      <c r="I2051" s="671">
        <v>5</v>
      </c>
      <c r="J2051" s="48" t="s">
        <v>2001</v>
      </c>
      <c r="K2051" s="48" t="s">
        <v>2386</v>
      </c>
      <c r="L2051" s="244"/>
      <c r="M2051" s="244"/>
      <c r="N2051" s="244"/>
    </row>
    <row r="2052" spans="1:14" s="243" customFormat="1" ht="12.75">
      <c r="A2052" s="48">
        <v>6</v>
      </c>
      <c r="B2052" s="48" t="s">
        <v>316</v>
      </c>
      <c r="C2052" s="48" t="s">
        <v>1871</v>
      </c>
      <c r="D2052" s="132" t="s">
        <v>1991</v>
      </c>
      <c r="E2052" s="178">
        <v>2010400000000010</v>
      </c>
      <c r="F2052" s="289">
        <v>12395.04</v>
      </c>
      <c r="G2052" s="289">
        <v>12395.04</v>
      </c>
      <c r="H2052" s="210">
        <v>0</v>
      </c>
      <c r="I2052" s="671">
        <v>6</v>
      </c>
      <c r="J2052" s="48" t="s">
        <v>2001</v>
      </c>
      <c r="K2052" s="48" t="s">
        <v>2386</v>
      </c>
      <c r="L2052" s="244"/>
      <c r="M2052" s="244"/>
      <c r="N2052" s="244"/>
    </row>
    <row r="2053" spans="1:14" s="243" customFormat="1" ht="12.75">
      <c r="A2053" s="48">
        <v>7</v>
      </c>
      <c r="B2053" s="48" t="s">
        <v>317</v>
      </c>
      <c r="C2053" s="48" t="s">
        <v>1115</v>
      </c>
      <c r="D2053" s="132" t="s">
        <v>1991</v>
      </c>
      <c r="E2053" s="178">
        <v>201040000000024</v>
      </c>
      <c r="F2053" s="289">
        <v>16646.32</v>
      </c>
      <c r="G2053" s="289">
        <v>16646.32</v>
      </c>
      <c r="H2053" s="210">
        <v>0</v>
      </c>
      <c r="I2053" s="671">
        <v>7</v>
      </c>
      <c r="J2053" s="48" t="s">
        <v>2001</v>
      </c>
      <c r="K2053" s="48" t="s">
        <v>2386</v>
      </c>
      <c r="L2053" s="244"/>
      <c r="M2053" s="244"/>
      <c r="N2053" s="244"/>
    </row>
    <row r="2054" spans="1:14" s="243" customFormat="1" ht="12.75">
      <c r="A2054" s="48">
        <v>8</v>
      </c>
      <c r="B2054" s="48" t="s">
        <v>318</v>
      </c>
      <c r="C2054" s="48" t="s">
        <v>354</v>
      </c>
      <c r="D2054" s="132" t="s">
        <v>1991</v>
      </c>
      <c r="E2054" s="178">
        <v>201040000000025</v>
      </c>
      <c r="F2054" s="289">
        <v>17928.43</v>
      </c>
      <c r="G2054" s="289">
        <v>17928.43</v>
      </c>
      <c r="H2054" s="210">
        <v>0</v>
      </c>
      <c r="I2054" s="671">
        <v>8</v>
      </c>
      <c r="J2054" s="48" t="s">
        <v>2001</v>
      </c>
      <c r="K2054" s="48" t="s">
        <v>2386</v>
      </c>
      <c r="L2054" s="244"/>
      <c r="M2054" s="244"/>
      <c r="N2054" s="244"/>
    </row>
    <row r="2055" spans="1:14" s="243" customFormat="1" ht="12.75">
      <c r="A2055" s="48">
        <v>9</v>
      </c>
      <c r="B2055" s="48" t="s">
        <v>2266</v>
      </c>
      <c r="C2055" s="48" t="s">
        <v>2286</v>
      </c>
      <c r="D2055" s="132" t="s">
        <v>1991</v>
      </c>
      <c r="E2055" s="178">
        <v>210106000000026</v>
      </c>
      <c r="F2055" s="289">
        <v>29911.68</v>
      </c>
      <c r="G2055" s="289">
        <v>29911.68</v>
      </c>
      <c r="H2055" s="210">
        <v>0</v>
      </c>
      <c r="I2055" s="671">
        <v>9</v>
      </c>
      <c r="J2055" s="48" t="s">
        <v>2001</v>
      </c>
      <c r="K2055" s="48" t="s">
        <v>2386</v>
      </c>
      <c r="L2055" s="244"/>
      <c r="M2055" s="244"/>
      <c r="N2055" s="244"/>
    </row>
    <row r="2056" spans="1:14" s="243" customFormat="1" ht="12.75">
      <c r="A2056" s="48">
        <v>10</v>
      </c>
      <c r="B2056" s="48" t="s">
        <v>2267</v>
      </c>
      <c r="C2056" s="48" t="s">
        <v>2287</v>
      </c>
      <c r="D2056" s="132" t="s">
        <v>1991</v>
      </c>
      <c r="E2056" s="178">
        <v>210106000000029</v>
      </c>
      <c r="F2056" s="289">
        <v>15612.87</v>
      </c>
      <c r="G2056" s="289">
        <v>15612.87</v>
      </c>
      <c r="H2056" s="210">
        <v>0</v>
      </c>
      <c r="I2056" s="671">
        <v>10</v>
      </c>
      <c r="J2056" s="48" t="s">
        <v>2001</v>
      </c>
      <c r="K2056" s="48" t="s">
        <v>2386</v>
      </c>
      <c r="L2056" s="244"/>
      <c r="M2056" s="244"/>
      <c r="N2056" s="244"/>
    </row>
    <row r="2057" spans="1:14" s="243" customFormat="1" ht="12.75">
      <c r="A2057" s="48">
        <v>11</v>
      </c>
      <c r="B2057" s="48" t="s">
        <v>2268</v>
      </c>
      <c r="C2057" s="48" t="s">
        <v>2139</v>
      </c>
      <c r="D2057" s="132" t="s">
        <v>1991</v>
      </c>
      <c r="E2057" s="178">
        <v>210106000000055</v>
      </c>
      <c r="F2057" s="289">
        <v>11625.58</v>
      </c>
      <c r="G2057" s="289">
        <v>11625.58</v>
      </c>
      <c r="H2057" s="210">
        <v>0</v>
      </c>
      <c r="I2057" s="671">
        <v>11</v>
      </c>
      <c r="J2057" s="48" t="s">
        <v>2001</v>
      </c>
      <c r="K2057" s="48" t="s">
        <v>2386</v>
      </c>
      <c r="L2057" s="244"/>
      <c r="M2057" s="244"/>
      <c r="N2057" s="244"/>
    </row>
    <row r="2058" spans="1:14" s="243" customFormat="1" ht="12.75">
      <c r="A2058" s="48">
        <v>12</v>
      </c>
      <c r="B2058" s="48" t="s">
        <v>1066</v>
      </c>
      <c r="C2058" s="48" t="s">
        <v>1108</v>
      </c>
      <c r="D2058" s="132" t="s">
        <v>1991</v>
      </c>
      <c r="E2058" s="178">
        <v>10104000000001</v>
      </c>
      <c r="F2058" s="289">
        <v>11658.24</v>
      </c>
      <c r="G2058" s="289">
        <v>11658.24</v>
      </c>
      <c r="H2058" s="210">
        <v>0</v>
      </c>
      <c r="I2058" s="671">
        <v>12</v>
      </c>
      <c r="J2058" s="48" t="s">
        <v>2001</v>
      </c>
      <c r="K2058" s="48" t="s">
        <v>2386</v>
      </c>
      <c r="L2058" s="244"/>
      <c r="M2058" s="244"/>
      <c r="N2058" s="244"/>
    </row>
    <row r="2059" spans="1:14" s="243" customFormat="1" ht="12.75">
      <c r="A2059" s="48">
        <v>13</v>
      </c>
      <c r="B2059" s="48" t="s">
        <v>1067</v>
      </c>
      <c r="C2059" s="48" t="s">
        <v>1109</v>
      </c>
      <c r="D2059" s="132" t="s">
        <v>1991</v>
      </c>
      <c r="E2059" s="178">
        <v>110104000000001</v>
      </c>
      <c r="F2059" s="289">
        <v>24976.43</v>
      </c>
      <c r="G2059" s="289">
        <v>24976.43</v>
      </c>
      <c r="H2059" s="210">
        <v>0</v>
      </c>
      <c r="I2059" s="671">
        <v>13</v>
      </c>
      <c r="J2059" s="48" t="s">
        <v>2001</v>
      </c>
      <c r="K2059" s="48" t="s">
        <v>2386</v>
      </c>
      <c r="L2059" s="244"/>
      <c r="M2059" s="244"/>
      <c r="N2059" s="244"/>
    </row>
    <row r="2060" spans="1:14" s="243" customFormat="1" ht="12.75">
      <c r="A2060" s="48">
        <v>14</v>
      </c>
      <c r="B2060" s="48" t="s">
        <v>1068</v>
      </c>
      <c r="C2060" s="48" t="s">
        <v>125</v>
      </c>
      <c r="D2060" s="132" t="s">
        <v>1991</v>
      </c>
      <c r="E2060" s="178">
        <v>110104000000004</v>
      </c>
      <c r="F2060" s="289">
        <v>17500</v>
      </c>
      <c r="G2060" s="289">
        <v>17500</v>
      </c>
      <c r="H2060" s="210">
        <v>0</v>
      </c>
      <c r="I2060" s="671">
        <v>14</v>
      </c>
      <c r="J2060" s="48" t="s">
        <v>2001</v>
      </c>
      <c r="K2060" s="48" t="s">
        <v>2386</v>
      </c>
      <c r="L2060" s="244"/>
      <c r="M2060" s="244"/>
      <c r="N2060" s="244"/>
    </row>
    <row r="2061" spans="1:14" s="243" customFormat="1" ht="12.75">
      <c r="A2061" s="48">
        <v>15</v>
      </c>
      <c r="B2061" s="132" t="s">
        <v>903</v>
      </c>
      <c r="C2061" s="48" t="s">
        <v>1258</v>
      </c>
      <c r="D2061" s="132" t="s">
        <v>1991</v>
      </c>
      <c r="E2061" s="178">
        <v>110104000000018</v>
      </c>
      <c r="F2061" s="289">
        <v>13290</v>
      </c>
      <c r="G2061" s="289">
        <v>13290</v>
      </c>
      <c r="H2061" s="210">
        <v>0</v>
      </c>
      <c r="I2061" s="671">
        <v>15</v>
      </c>
      <c r="J2061" s="48" t="s">
        <v>2001</v>
      </c>
      <c r="K2061" s="48" t="s">
        <v>2386</v>
      </c>
      <c r="L2061" s="244"/>
      <c r="M2061" s="244"/>
      <c r="N2061" s="244"/>
    </row>
    <row r="2062" spans="1:14" s="243" customFormat="1" ht="12.75">
      <c r="A2062" s="48">
        <v>16</v>
      </c>
      <c r="B2062" s="48" t="s">
        <v>904</v>
      </c>
      <c r="C2062" s="48" t="s">
        <v>1259</v>
      </c>
      <c r="D2062" s="132" t="s">
        <v>1991</v>
      </c>
      <c r="E2062" s="178">
        <v>110104000000019</v>
      </c>
      <c r="F2062" s="289">
        <v>12610</v>
      </c>
      <c r="G2062" s="289">
        <v>12610</v>
      </c>
      <c r="H2062" s="210">
        <v>0</v>
      </c>
      <c r="I2062" s="671">
        <v>16</v>
      </c>
      <c r="J2062" s="48" t="s">
        <v>2001</v>
      </c>
      <c r="K2062" s="48" t="s">
        <v>2386</v>
      </c>
      <c r="L2062" s="244"/>
      <c r="M2062" s="244"/>
      <c r="N2062" s="244"/>
    </row>
    <row r="2063" spans="1:14" s="243" customFormat="1" ht="12.75">
      <c r="A2063" s="48">
        <v>17</v>
      </c>
      <c r="B2063" s="48" t="s">
        <v>905</v>
      </c>
      <c r="C2063" s="48" t="s">
        <v>1260</v>
      </c>
      <c r="D2063" s="132" t="s">
        <v>1991</v>
      </c>
      <c r="E2063" s="178">
        <v>110104000000028</v>
      </c>
      <c r="F2063" s="289">
        <v>18139</v>
      </c>
      <c r="G2063" s="289">
        <v>18139</v>
      </c>
      <c r="H2063" s="210">
        <v>0</v>
      </c>
      <c r="I2063" s="671">
        <v>17</v>
      </c>
      <c r="J2063" s="48" t="s">
        <v>2001</v>
      </c>
      <c r="K2063" s="48" t="s">
        <v>2386</v>
      </c>
      <c r="L2063" s="244"/>
      <c r="M2063" s="244"/>
      <c r="N2063" s="244"/>
    </row>
    <row r="2064" spans="1:14" s="243" customFormat="1" ht="12.75">
      <c r="A2064" s="48">
        <v>18</v>
      </c>
      <c r="B2064" s="48" t="s">
        <v>906</v>
      </c>
      <c r="C2064" s="48" t="s">
        <v>1261</v>
      </c>
      <c r="D2064" s="132" t="s">
        <v>1991</v>
      </c>
      <c r="E2064" s="178">
        <v>110104000000038</v>
      </c>
      <c r="F2064" s="289">
        <v>22000</v>
      </c>
      <c r="G2064" s="289">
        <v>22000</v>
      </c>
      <c r="H2064" s="210">
        <v>0</v>
      </c>
      <c r="I2064" s="671">
        <v>18</v>
      </c>
      <c r="J2064" s="48" t="s">
        <v>2001</v>
      </c>
      <c r="K2064" s="48" t="s">
        <v>2386</v>
      </c>
      <c r="L2064" s="244"/>
      <c r="M2064" s="244"/>
      <c r="N2064" s="244"/>
    </row>
    <row r="2065" spans="1:14" s="243" customFormat="1" ht="12.75">
      <c r="A2065" s="48">
        <v>19</v>
      </c>
      <c r="B2065" s="132" t="s">
        <v>909</v>
      </c>
      <c r="C2065" s="48" t="s">
        <v>1263</v>
      </c>
      <c r="D2065" s="132" t="s">
        <v>1991</v>
      </c>
      <c r="E2065" s="178">
        <v>110104000000060</v>
      </c>
      <c r="F2065" s="289">
        <v>33200</v>
      </c>
      <c r="G2065" s="289">
        <v>33200</v>
      </c>
      <c r="H2065" s="210">
        <v>0</v>
      </c>
      <c r="I2065" s="671">
        <v>19</v>
      </c>
      <c r="J2065" s="48" t="s">
        <v>2001</v>
      </c>
      <c r="K2065" s="48" t="s">
        <v>2386</v>
      </c>
      <c r="L2065" s="244"/>
      <c r="M2065" s="244"/>
      <c r="N2065" s="244"/>
    </row>
    <row r="2066" spans="1:14" s="243" customFormat="1" ht="12.75">
      <c r="A2066" s="48">
        <v>20</v>
      </c>
      <c r="B2066" s="132" t="s">
        <v>911</v>
      </c>
      <c r="C2066" s="48" t="s">
        <v>2575</v>
      </c>
      <c r="D2066" s="132" t="s">
        <v>1991</v>
      </c>
      <c r="E2066" s="178">
        <v>110104000000099</v>
      </c>
      <c r="F2066" s="289">
        <v>18010</v>
      </c>
      <c r="G2066" s="289">
        <v>18010</v>
      </c>
      <c r="H2066" s="210">
        <v>0</v>
      </c>
      <c r="I2066" s="671">
        <v>20</v>
      </c>
      <c r="J2066" s="48" t="s">
        <v>2001</v>
      </c>
      <c r="K2066" s="48" t="s">
        <v>2386</v>
      </c>
      <c r="L2066" s="244"/>
      <c r="M2066" s="244"/>
      <c r="N2066" s="244"/>
    </row>
    <row r="2067" spans="1:14" s="236" customFormat="1" ht="12.75">
      <c r="A2067" s="48">
        <v>21</v>
      </c>
      <c r="B2067" s="48" t="s">
        <v>915</v>
      </c>
      <c r="C2067" s="48" t="s">
        <v>1267</v>
      </c>
      <c r="D2067" s="132" t="s">
        <v>1991</v>
      </c>
      <c r="E2067" s="178">
        <v>110134000000002</v>
      </c>
      <c r="F2067" s="289">
        <v>15053.81</v>
      </c>
      <c r="G2067" s="289">
        <v>15053.81</v>
      </c>
      <c r="H2067" s="210">
        <v>0</v>
      </c>
      <c r="I2067" s="671">
        <v>21</v>
      </c>
      <c r="J2067" s="48" t="s">
        <v>2001</v>
      </c>
      <c r="K2067" s="48" t="s">
        <v>2386</v>
      </c>
      <c r="L2067" s="244"/>
      <c r="M2067" s="244"/>
      <c r="N2067" s="244"/>
    </row>
    <row r="2068" spans="1:14" s="236" customFormat="1" ht="12.75">
      <c r="A2068" s="48">
        <v>22</v>
      </c>
      <c r="B2068" s="48" t="s">
        <v>916</v>
      </c>
      <c r="C2068" s="48" t="s">
        <v>1965</v>
      </c>
      <c r="D2068" s="132" t="s">
        <v>1991</v>
      </c>
      <c r="E2068" s="178">
        <v>110134000000004</v>
      </c>
      <c r="F2068" s="289">
        <v>11579.33</v>
      </c>
      <c r="G2068" s="289">
        <v>11579.33</v>
      </c>
      <c r="H2068" s="210">
        <v>0</v>
      </c>
      <c r="I2068" s="671">
        <v>22</v>
      </c>
      <c r="J2068" s="48" t="s">
        <v>2001</v>
      </c>
      <c r="K2068" s="48" t="s">
        <v>2386</v>
      </c>
      <c r="L2068" s="244"/>
      <c r="M2068" s="244"/>
      <c r="N2068" s="244"/>
    </row>
    <row r="2069" spans="1:14" s="236" customFormat="1" ht="15">
      <c r="A2069" s="48">
        <v>23</v>
      </c>
      <c r="B2069" s="48" t="s">
        <v>3142</v>
      </c>
      <c r="C2069" s="48" t="s">
        <v>3143</v>
      </c>
      <c r="D2069" s="132" t="s">
        <v>1991</v>
      </c>
      <c r="E2069" s="178">
        <v>110134000000007</v>
      </c>
      <c r="F2069" s="289">
        <v>9712.07</v>
      </c>
      <c r="G2069" s="289">
        <v>9712.07</v>
      </c>
      <c r="H2069" s="210">
        <v>0</v>
      </c>
      <c r="I2069" s="671">
        <v>23</v>
      </c>
      <c r="J2069" s="48" t="s">
        <v>2001</v>
      </c>
      <c r="K2069" s="48" t="s">
        <v>2386</v>
      </c>
      <c r="L2069" s="279"/>
      <c r="M2069" s="244"/>
      <c r="N2069" s="244"/>
    </row>
    <row r="2070" spans="1:14" s="236" customFormat="1" ht="12.75">
      <c r="A2070" s="48">
        <v>24</v>
      </c>
      <c r="B2070" s="48" t="s">
        <v>918</v>
      </c>
      <c r="C2070" s="48" t="s">
        <v>262</v>
      </c>
      <c r="D2070" s="132" t="s">
        <v>1991</v>
      </c>
      <c r="E2070" s="178">
        <v>110134000000010</v>
      </c>
      <c r="F2070" s="289">
        <v>18104.93</v>
      </c>
      <c r="G2070" s="289">
        <v>18104.93</v>
      </c>
      <c r="H2070" s="210">
        <v>0</v>
      </c>
      <c r="I2070" s="671">
        <v>24</v>
      </c>
      <c r="J2070" s="48" t="s">
        <v>2001</v>
      </c>
      <c r="K2070" s="48" t="s">
        <v>2386</v>
      </c>
      <c r="L2070" s="244"/>
      <c r="M2070" s="244"/>
      <c r="N2070" s="244"/>
    </row>
    <row r="2071" spans="1:14" s="236" customFormat="1" ht="12.75">
      <c r="A2071" s="48">
        <v>25</v>
      </c>
      <c r="B2071" s="48" t="s">
        <v>921</v>
      </c>
      <c r="C2071" s="48" t="s">
        <v>1999</v>
      </c>
      <c r="D2071" s="132" t="s">
        <v>1991</v>
      </c>
      <c r="E2071" s="178">
        <v>110106000000005</v>
      </c>
      <c r="F2071" s="289">
        <v>21094</v>
      </c>
      <c r="G2071" s="289">
        <v>21094</v>
      </c>
      <c r="H2071" s="210">
        <v>0</v>
      </c>
      <c r="I2071" s="671">
        <v>25</v>
      </c>
      <c r="J2071" s="48" t="s">
        <v>2001</v>
      </c>
      <c r="K2071" s="48" t="s">
        <v>2386</v>
      </c>
      <c r="L2071" s="244"/>
      <c r="M2071" s="244"/>
      <c r="N2071" s="244"/>
    </row>
    <row r="2072" spans="1:14" s="236" customFormat="1" ht="12.75">
      <c r="A2072" s="48">
        <v>26</v>
      </c>
      <c r="B2072" s="48" t="s">
        <v>922</v>
      </c>
      <c r="C2072" s="48" t="s">
        <v>1269</v>
      </c>
      <c r="D2072" s="132" t="s">
        <v>1991</v>
      </c>
      <c r="E2072" s="178">
        <v>110106000000002</v>
      </c>
      <c r="F2072" s="289">
        <v>25115</v>
      </c>
      <c r="G2072" s="289">
        <v>25115</v>
      </c>
      <c r="H2072" s="210">
        <v>0</v>
      </c>
      <c r="I2072" s="671">
        <v>26</v>
      </c>
      <c r="J2072" s="48" t="s">
        <v>2001</v>
      </c>
      <c r="K2072" s="48" t="s">
        <v>2386</v>
      </c>
      <c r="L2072" s="244"/>
      <c r="M2072" s="244"/>
      <c r="N2072" s="244"/>
    </row>
    <row r="2073" spans="1:14" s="236" customFormat="1" ht="12.75">
      <c r="A2073" s="48">
        <v>27</v>
      </c>
      <c r="B2073" s="48" t="s">
        <v>923</v>
      </c>
      <c r="C2073" s="48" t="s">
        <v>1118</v>
      </c>
      <c r="D2073" s="132" t="s">
        <v>1991</v>
      </c>
      <c r="E2073" s="178">
        <v>110106000000025</v>
      </c>
      <c r="F2073" s="289">
        <v>11000</v>
      </c>
      <c r="G2073" s="289">
        <v>11000</v>
      </c>
      <c r="H2073" s="210">
        <v>0</v>
      </c>
      <c r="I2073" s="671">
        <v>27</v>
      </c>
      <c r="J2073" s="48" t="s">
        <v>2001</v>
      </c>
      <c r="K2073" s="48" t="s">
        <v>2386</v>
      </c>
      <c r="L2073" s="244"/>
      <c r="M2073" s="244"/>
      <c r="N2073" s="244"/>
    </row>
    <row r="2074" spans="1:14" s="243" customFormat="1" ht="12.75">
      <c r="A2074" s="48">
        <v>28</v>
      </c>
      <c r="B2074" s="65" t="s">
        <v>924</v>
      </c>
      <c r="C2074" s="48" t="s">
        <v>1270</v>
      </c>
      <c r="D2074" s="132" t="s">
        <v>1991</v>
      </c>
      <c r="E2074" s="178">
        <v>110106000000027</v>
      </c>
      <c r="F2074" s="289">
        <v>17440.8</v>
      </c>
      <c r="G2074" s="289">
        <v>17440.8</v>
      </c>
      <c r="H2074" s="210">
        <v>0</v>
      </c>
      <c r="I2074" s="671">
        <v>28</v>
      </c>
      <c r="J2074" s="48" t="s">
        <v>2001</v>
      </c>
      <c r="K2074" s="48" t="s">
        <v>2386</v>
      </c>
      <c r="L2074" s="244"/>
      <c r="M2074" s="244"/>
      <c r="N2074" s="244"/>
    </row>
    <row r="2075" spans="1:14" s="243" customFormat="1" ht="15">
      <c r="A2075" s="48">
        <v>29</v>
      </c>
      <c r="B2075" s="48" t="s">
        <v>3140</v>
      </c>
      <c r="C2075" s="177" t="s">
        <v>3141</v>
      </c>
      <c r="D2075" s="132" t="s">
        <v>1991</v>
      </c>
      <c r="E2075" s="178">
        <v>110106000000054</v>
      </c>
      <c r="F2075" s="289">
        <v>9437</v>
      </c>
      <c r="G2075" s="289">
        <v>9437</v>
      </c>
      <c r="H2075" s="210">
        <v>0</v>
      </c>
      <c r="I2075" s="671">
        <v>29</v>
      </c>
      <c r="J2075" s="48" t="s">
        <v>2001</v>
      </c>
      <c r="K2075" s="48" t="s">
        <v>2386</v>
      </c>
      <c r="L2075" s="120"/>
      <c r="M2075" s="24"/>
      <c r="N2075" s="24"/>
    </row>
    <row r="2076" spans="1:14" s="243" customFormat="1" ht="15">
      <c r="A2076" s="48">
        <v>30</v>
      </c>
      <c r="B2076" s="48" t="s">
        <v>3138</v>
      </c>
      <c r="C2076" s="48" t="s">
        <v>3139</v>
      </c>
      <c r="D2076" s="132" t="s">
        <v>1991</v>
      </c>
      <c r="E2076" s="178">
        <v>110106000000055</v>
      </c>
      <c r="F2076" s="289">
        <v>9437</v>
      </c>
      <c r="G2076" s="289">
        <v>9437</v>
      </c>
      <c r="H2076" s="210">
        <v>0</v>
      </c>
      <c r="I2076" s="671">
        <v>30</v>
      </c>
      <c r="J2076" s="48" t="s">
        <v>2001</v>
      </c>
      <c r="K2076" s="48" t="s">
        <v>2386</v>
      </c>
      <c r="L2076" s="279"/>
      <c r="M2076" s="244"/>
      <c r="N2076" s="244"/>
    </row>
    <row r="2077" spans="1:14" s="243" customFormat="1" ht="12.75">
      <c r="A2077" s="48">
        <v>31</v>
      </c>
      <c r="B2077" s="48" t="s">
        <v>2105</v>
      </c>
      <c r="C2077" s="48" t="s">
        <v>1111</v>
      </c>
      <c r="D2077" s="132" t="s">
        <v>1991</v>
      </c>
      <c r="E2077" s="178">
        <v>110106000000073</v>
      </c>
      <c r="F2077" s="289">
        <v>18300</v>
      </c>
      <c r="G2077" s="289">
        <v>18300</v>
      </c>
      <c r="H2077" s="210">
        <v>0</v>
      </c>
      <c r="I2077" s="671">
        <v>31</v>
      </c>
      <c r="J2077" s="48" t="s">
        <v>2001</v>
      </c>
      <c r="K2077" s="48" t="s">
        <v>2386</v>
      </c>
      <c r="L2077" s="244"/>
      <c r="M2077" s="244"/>
      <c r="N2077" s="244"/>
    </row>
    <row r="2078" spans="1:14" s="243" customFormat="1" ht="12.75">
      <c r="A2078" s="48">
        <v>32</v>
      </c>
      <c r="B2078" s="48" t="s">
        <v>2225</v>
      </c>
      <c r="C2078" s="48" t="s">
        <v>556</v>
      </c>
      <c r="D2078" s="132" t="s">
        <v>1991</v>
      </c>
      <c r="E2078" s="178">
        <v>110106000000299</v>
      </c>
      <c r="F2078" s="289">
        <v>19206</v>
      </c>
      <c r="G2078" s="289">
        <v>19206</v>
      </c>
      <c r="H2078" s="210">
        <v>0</v>
      </c>
      <c r="I2078" s="671">
        <v>32</v>
      </c>
      <c r="J2078" s="48" t="s">
        <v>2001</v>
      </c>
      <c r="K2078" s="48" t="s">
        <v>2386</v>
      </c>
      <c r="L2078" s="244"/>
      <c r="M2078" s="244"/>
      <c r="N2078" s="244"/>
    </row>
    <row r="2079" spans="1:14" s="243" customFormat="1" ht="12.75">
      <c r="A2079" s="48">
        <v>33</v>
      </c>
      <c r="B2079" s="132" t="s">
        <v>2226</v>
      </c>
      <c r="C2079" s="48" t="s">
        <v>557</v>
      </c>
      <c r="D2079" s="132" t="s">
        <v>1991</v>
      </c>
      <c r="E2079" s="178">
        <v>110106000000450</v>
      </c>
      <c r="F2079" s="289">
        <v>24655</v>
      </c>
      <c r="G2079" s="289">
        <v>24655</v>
      </c>
      <c r="H2079" s="210">
        <v>0</v>
      </c>
      <c r="I2079" s="671">
        <v>33</v>
      </c>
      <c r="J2079" s="48" t="s">
        <v>2001</v>
      </c>
      <c r="K2079" s="48" t="s">
        <v>2386</v>
      </c>
      <c r="L2079" s="244"/>
      <c r="M2079" s="244"/>
      <c r="N2079" s="244"/>
    </row>
    <row r="2080" spans="1:14" s="243" customFormat="1" ht="12.75">
      <c r="A2080" s="48">
        <v>34</v>
      </c>
      <c r="B2080" s="48" t="s">
        <v>2227</v>
      </c>
      <c r="C2080" s="48" t="s">
        <v>558</v>
      </c>
      <c r="D2080" s="132" t="s">
        <v>1991</v>
      </c>
      <c r="E2080" s="178">
        <v>110106000000513</v>
      </c>
      <c r="F2080" s="289">
        <v>11583</v>
      </c>
      <c r="G2080" s="289">
        <v>11583</v>
      </c>
      <c r="H2080" s="210">
        <v>0</v>
      </c>
      <c r="I2080" s="671">
        <v>34</v>
      </c>
      <c r="J2080" s="48" t="s">
        <v>2001</v>
      </c>
      <c r="K2080" s="48" t="s">
        <v>2386</v>
      </c>
      <c r="L2080" s="244"/>
      <c r="M2080" s="244"/>
      <c r="N2080" s="244"/>
    </row>
    <row r="2081" spans="1:14" s="243" customFormat="1" ht="12.75">
      <c r="A2081" s="48">
        <v>35</v>
      </c>
      <c r="B2081" s="48" t="s">
        <v>2228</v>
      </c>
      <c r="C2081" s="48" t="s">
        <v>559</v>
      </c>
      <c r="D2081" s="132" t="s">
        <v>1991</v>
      </c>
      <c r="E2081" s="178">
        <v>110106000000527</v>
      </c>
      <c r="F2081" s="289">
        <v>11350</v>
      </c>
      <c r="G2081" s="289">
        <v>11350</v>
      </c>
      <c r="H2081" s="210">
        <v>0</v>
      </c>
      <c r="I2081" s="671">
        <v>35</v>
      </c>
      <c r="J2081" s="48" t="s">
        <v>2001</v>
      </c>
      <c r="K2081" s="48" t="s">
        <v>2386</v>
      </c>
      <c r="L2081" s="244"/>
      <c r="M2081" s="244"/>
      <c r="N2081" s="244"/>
    </row>
    <row r="2082" spans="1:14" s="243" customFormat="1" ht="12.75">
      <c r="A2082" s="48">
        <v>36</v>
      </c>
      <c r="B2082" s="48" t="s">
        <v>2231</v>
      </c>
      <c r="C2082" s="48" t="s">
        <v>2336</v>
      </c>
      <c r="D2082" s="132" t="s">
        <v>1991</v>
      </c>
      <c r="E2082" s="178">
        <v>110136000000001</v>
      </c>
      <c r="F2082" s="289">
        <v>12200</v>
      </c>
      <c r="G2082" s="289">
        <v>12200</v>
      </c>
      <c r="H2082" s="210">
        <v>0</v>
      </c>
      <c r="I2082" s="671">
        <v>36</v>
      </c>
      <c r="J2082" s="48" t="s">
        <v>2001</v>
      </c>
      <c r="K2082" s="48" t="s">
        <v>2386</v>
      </c>
      <c r="L2082" s="244"/>
      <c r="M2082" s="244"/>
      <c r="N2082" s="244"/>
    </row>
    <row r="2083" spans="1:14" s="267" customFormat="1" ht="12.75">
      <c r="A2083" s="48">
        <v>37</v>
      </c>
      <c r="B2083" s="48" t="s">
        <v>2233</v>
      </c>
      <c r="C2083" s="48" t="s">
        <v>2338</v>
      </c>
      <c r="D2083" s="132" t="s">
        <v>1991</v>
      </c>
      <c r="E2083" s="178">
        <v>110136000000009</v>
      </c>
      <c r="F2083" s="289">
        <v>11750</v>
      </c>
      <c r="G2083" s="289">
        <v>11750</v>
      </c>
      <c r="H2083" s="210">
        <v>0</v>
      </c>
      <c r="I2083" s="671">
        <v>37</v>
      </c>
      <c r="J2083" s="48" t="s">
        <v>2001</v>
      </c>
      <c r="K2083" s="48" t="s">
        <v>2386</v>
      </c>
      <c r="L2083" s="244"/>
      <c r="M2083" s="244"/>
      <c r="N2083" s="244"/>
    </row>
    <row r="2084" spans="1:14" s="243" customFormat="1" ht="12.75">
      <c r="A2084" s="48">
        <v>38</v>
      </c>
      <c r="B2084" s="48" t="s">
        <v>2237</v>
      </c>
      <c r="C2084" s="48" t="s">
        <v>2005</v>
      </c>
      <c r="D2084" s="132" t="s">
        <v>1991</v>
      </c>
      <c r="E2084" s="178">
        <v>110134000000011</v>
      </c>
      <c r="F2084" s="289">
        <v>17697.22</v>
      </c>
      <c r="G2084" s="289">
        <v>17697.22</v>
      </c>
      <c r="H2084" s="210">
        <v>0</v>
      </c>
      <c r="I2084" s="671">
        <v>38</v>
      </c>
      <c r="J2084" s="48" t="s">
        <v>2001</v>
      </c>
      <c r="K2084" s="48" t="s">
        <v>2386</v>
      </c>
      <c r="L2084" s="244"/>
      <c r="M2084" s="244"/>
      <c r="N2084" s="244"/>
    </row>
    <row r="2085" spans="1:14" s="243" customFormat="1" ht="12.75">
      <c r="A2085" s="48">
        <v>39</v>
      </c>
      <c r="B2085" s="48" t="s">
        <v>2238</v>
      </c>
      <c r="C2085" s="48" t="s">
        <v>2005</v>
      </c>
      <c r="D2085" s="132" t="s">
        <v>1991</v>
      </c>
      <c r="E2085" s="178">
        <v>110134000000012</v>
      </c>
      <c r="F2085" s="289">
        <v>17697.21</v>
      </c>
      <c r="G2085" s="289">
        <v>17697.21</v>
      </c>
      <c r="H2085" s="210">
        <v>0</v>
      </c>
      <c r="I2085" s="671">
        <v>39</v>
      </c>
      <c r="J2085" s="48" t="s">
        <v>2001</v>
      </c>
      <c r="K2085" s="48" t="s">
        <v>2386</v>
      </c>
      <c r="L2085" s="244"/>
      <c r="M2085" s="244"/>
      <c r="N2085" s="244"/>
    </row>
    <row r="2086" spans="1:14" s="243" customFormat="1" ht="12.75">
      <c r="A2086" s="48">
        <v>40</v>
      </c>
      <c r="B2086" s="48" t="s">
        <v>217</v>
      </c>
      <c r="C2086" s="48" t="s">
        <v>625</v>
      </c>
      <c r="D2086" s="48" t="s">
        <v>1032</v>
      </c>
      <c r="E2086" s="178">
        <v>110134000000013</v>
      </c>
      <c r="F2086" s="289">
        <v>16456.96</v>
      </c>
      <c r="G2086" s="289">
        <v>16456.96</v>
      </c>
      <c r="H2086" s="210">
        <v>0</v>
      </c>
      <c r="I2086" s="671">
        <v>40</v>
      </c>
      <c r="J2086" s="48" t="s">
        <v>2001</v>
      </c>
      <c r="K2086" s="48" t="s">
        <v>2386</v>
      </c>
      <c r="L2086" s="244"/>
      <c r="M2086" s="244"/>
      <c r="N2086" s="244"/>
    </row>
    <row r="2087" spans="1:14" s="243" customFormat="1" ht="12.75">
      <c r="A2087" s="48">
        <v>41</v>
      </c>
      <c r="B2087" s="48" t="s">
        <v>218</v>
      </c>
      <c r="C2087" s="48" t="s">
        <v>625</v>
      </c>
      <c r="D2087" s="48" t="s">
        <v>1032</v>
      </c>
      <c r="E2087" s="178">
        <v>110134000000014</v>
      </c>
      <c r="F2087" s="289">
        <v>16456.95</v>
      </c>
      <c r="G2087" s="289">
        <v>16456.95</v>
      </c>
      <c r="H2087" s="210">
        <v>0</v>
      </c>
      <c r="I2087" s="671">
        <v>41</v>
      </c>
      <c r="J2087" s="48" t="s">
        <v>2001</v>
      </c>
      <c r="K2087" s="48" t="s">
        <v>2386</v>
      </c>
      <c r="L2087" s="244"/>
      <c r="M2087" s="244"/>
      <c r="N2087" s="244"/>
    </row>
    <row r="2088" spans="1:14" s="243" customFormat="1" ht="12.75">
      <c r="A2088" s="48">
        <v>42</v>
      </c>
      <c r="B2088" s="48" t="s">
        <v>219</v>
      </c>
      <c r="C2088" s="48" t="s">
        <v>626</v>
      </c>
      <c r="D2088" s="48" t="s">
        <v>1032</v>
      </c>
      <c r="E2088" s="178">
        <v>110134000000015</v>
      </c>
      <c r="F2088" s="289">
        <v>17906</v>
      </c>
      <c r="G2088" s="289">
        <v>17906</v>
      </c>
      <c r="H2088" s="210">
        <v>0</v>
      </c>
      <c r="I2088" s="671">
        <v>42</v>
      </c>
      <c r="J2088" s="48" t="s">
        <v>2001</v>
      </c>
      <c r="K2088" s="48" t="s">
        <v>2386</v>
      </c>
      <c r="L2088" s="244"/>
      <c r="M2088" s="244"/>
      <c r="N2088" s="244"/>
    </row>
    <row r="2089" spans="1:14" s="243" customFormat="1" ht="12.75">
      <c r="A2089" s="48">
        <v>43</v>
      </c>
      <c r="B2089" s="132" t="s">
        <v>221</v>
      </c>
      <c r="C2089" s="48" t="s">
        <v>626</v>
      </c>
      <c r="D2089" s="132" t="s">
        <v>1033</v>
      </c>
      <c r="E2089" s="178">
        <v>110134000000016</v>
      </c>
      <c r="F2089" s="289">
        <v>18265.81</v>
      </c>
      <c r="G2089" s="289">
        <v>18265.81</v>
      </c>
      <c r="H2089" s="210">
        <v>0</v>
      </c>
      <c r="I2089" s="671">
        <v>43</v>
      </c>
      <c r="J2089" s="48" t="s">
        <v>2001</v>
      </c>
      <c r="K2089" s="48" t="s">
        <v>2386</v>
      </c>
      <c r="L2089" s="244"/>
      <c r="M2089" s="244"/>
      <c r="N2089" s="244"/>
    </row>
    <row r="2090" spans="1:14" s="243" customFormat="1" ht="12.75">
      <c r="A2090" s="48">
        <v>44</v>
      </c>
      <c r="B2090" s="197" t="s">
        <v>222</v>
      </c>
      <c r="C2090" s="48" t="s">
        <v>2407</v>
      </c>
      <c r="D2090" s="132" t="s">
        <v>1991</v>
      </c>
      <c r="E2090" s="178">
        <v>210136000000142</v>
      </c>
      <c r="F2090" s="68">
        <v>17081</v>
      </c>
      <c r="G2090" s="68">
        <v>17081</v>
      </c>
      <c r="H2090" s="210">
        <v>0</v>
      </c>
      <c r="I2090" s="671">
        <v>44</v>
      </c>
      <c r="J2090" s="48" t="s">
        <v>2001</v>
      </c>
      <c r="K2090" s="48" t="s">
        <v>2386</v>
      </c>
      <c r="L2090" s="244"/>
      <c r="M2090" s="244"/>
      <c r="N2090" s="244"/>
    </row>
    <row r="2091" spans="1:14" s="243" customFormat="1" ht="12.75">
      <c r="A2091" s="48">
        <v>45</v>
      </c>
      <c r="B2091" s="132" t="s">
        <v>223</v>
      </c>
      <c r="C2091" s="48" t="s">
        <v>2408</v>
      </c>
      <c r="D2091" s="132" t="s">
        <v>1991</v>
      </c>
      <c r="E2091" s="178">
        <v>210136000000143</v>
      </c>
      <c r="F2091" s="68">
        <v>21166</v>
      </c>
      <c r="G2091" s="68">
        <v>21166</v>
      </c>
      <c r="H2091" s="210">
        <v>0</v>
      </c>
      <c r="I2091" s="671">
        <v>45</v>
      </c>
      <c r="J2091" s="48" t="s">
        <v>2001</v>
      </c>
      <c r="K2091" s="48" t="s">
        <v>2386</v>
      </c>
      <c r="L2091" s="244"/>
      <c r="M2091" s="244"/>
      <c r="N2091" s="244"/>
    </row>
    <row r="2092" spans="1:14" s="243" customFormat="1" ht="12.75">
      <c r="A2092" s="48">
        <v>46</v>
      </c>
      <c r="B2092" s="132" t="s">
        <v>1729</v>
      </c>
      <c r="C2092" s="132" t="s">
        <v>2409</v>
      </c>
      <c r="D2092" s="132" t="s">
        <v>1992</v>
      </c>
      <c r="E2092" s="178">
        <v>210134000000009</v>
      </c>
      <c r="F2092" s="289">
        <v>10490</v>
      </c>
      <c r="G2092" s="289">
        <v>10490</v>
      </c>
      <c r="H2092" s="210">
        <v>0</v>
      </c>
      <c r="I2092" s="671">
        <v>46</v>
      </c>
      <c r="J2092" s="48" t="s">
        <v>2001</v>
      </c>
      <c r="K2092" s="48" t="s">
        <v>2386</v>
      </c>
      <c r="L2092" s="244"/>
      <c r="M2092" s="244"/>
      <c r="N2092" s="244"/>
    </row>
    <row r="2093" spans="1:14" s="243" customFormat="1" ht="12.75">
      <c r="A2093" s="48">
        <v>47</v>
      </c>
      <c r="B2093" s="132" t="s">
        <v>1731</v>
      </c>
      <c r="C2093" s="48" t="s">
        <v>899</v>
      </c>
      <c r="D2093" s="132" t="s">
        <v>1991</v>
      </c>
      <c r="E2093" s="178">
        <v>110134000000018</v>
      </c>
      <c r="F2093" s="289">
        <v>12845.19</v>
      </c>
      <c r="G2093" s="289">
        <v>12845.19</v>
      </c>
      <c r="H2093" s="210">
        <v>0</v>
      </c>
      <c r="I2093" s="671">
        <v>47</v>
      </c>
      <c r="J2093" s="48" t="s">
        <v>2001</v>
      </c>
      <c r="K2093" s="48" t="s">
        <v>2386</v>
      </c>
      <c r="L2093" s="244"/>
      <c r="M2093" s="244"/>
      <c r="N2093" s="244"/>
    </row>
    <row r="2094" spans="1:14" s="243" customFormat="1" ht="12.75">
      <c r="A2094" s="48">
        <v>48</v>
      </c>
      <c r="B2094" s="132" t="s">
        <v>1732</v>
      </c>
      <c r="C2094" s="48" t="s">
        <v>134</v>
      </c>
      <c r="D2094" s="132" t="s">
        <v>1991</v>
      </c>
      <c r="E2094" s="178">
        <v>210134000000014</v>
      </c>
      <c r="F2094" s="68">
        <v>12650</v>
      </c>
      <c r="G2094" s="68">
        <v>12650</v>
      </c>
      <c r="H2094" s="210">
        <v>0</v>
      </c>
      <c r="I2094" s="671">
        <v>48</v>
      </c>
      <c r="J2094" s="48" t="s">
        <v>2001</v>
      </c>
      <c r="K2094" s="48" t="s">
        <v>2386</v>
      </c>
      <c r="L2094" s="244"/>
      <c r="M2094" s="244"/>
      <c r="N2094" s="244"/>
    </row>
    <row r="2095" spans="1:14" s="243" customFormat="1" ht="12.75">
      <c r="A2095" s="48">
        <v>49</v>
      </c>
      <c r="B2095" s="132" t="s">
        <v>1733</v>
      </c>
      <c r="C2095" s="48" t="s">
        <v>135</v>
      </c>
      <c r="D2095" s="132" t="s">
        <v>1991</v>
      </c>
      <c r="E2095" s="178">
        <v>210134000000015</v>
      </c>
      <c r="F2095" s="68">
        <v>18441.6</v>
      </c>
      <c r="G2095" s="68">
        <v>18441.6</v>
      </c>
      <c r="H2095" s="210">
        <v>0</v>
      </c>
      <c r="I2095" s="671">
        <v>49</v>
      </c>
      <c r="J2095" s="48" t="s">
        <v>2001</v>
      </c>
      <c r="K2095" s="48" t="s">
        <v>2386</v>
      </c>
      <c r="L2095" s="244"/>
      <c r="M2095" s="244"/>
      <c r="N2095" s="244"/>
    </row>
    <row r="2096" spans="1:14" s="243" customFormat="1" ht="12.75">
      <c r="A2096" s="48">
        <v>50</v>
      </c>
      <c r="B2096" s="48" t="s">
        <v>1967</v>
      </c>
      <c r="C2096" s="65" t="s">
        <v>1420</v>
      </c>
      <c r="D2096" s="132" t="s">
        <v>1991</v>
      </c>
      <c r="E2096" s="59">
        <v>24012</v>
      </c>
      <c r="F2096" s="434">
        <v>48750</v>
      </c>
      <c r="G2096" s="434">
        <v>48750</v>
      </c>
      <c r="H2096" s="207">
        <v>0</v>
      </c>
      <c r="I2096" s="671">
        <v>50</v>
      </c>
      <c r="J2096" s="128" t="s">
        <v>2001</v>
      </c>
      <c r="K2096" s="48" t="s">
        <v>2386</v>
      </c>
      <c r="L2096" s="244"/>
      <c r="M2096" s="244"/>
      <c r="N2096" s="244"/>
    </row>
    <row r="2097" spans="1:14" s="243" customFormat="1" ht="12.75">
      <c r="A2097" s="48">
        <v>51</v>
      </c>
      <c r="B2097" s="48" t="s">
        <v>1609</v>
      </c>
      <c r="C2097" s="65" t="s">
        <v>560</v>
      </c>
      <c r="D2097" s="76" t="s">
        <v>1991</v>
      </c>
      <c r="E2097" s="48">
        <v>23918</v>
      </c>
      <c r="F2097" s="434">
        <v>12775</v>
      </c>
      <c r="G2097" s="434">
        <v>12775</v>
      </c>
      <c r="H2097" s="207">
        <v>0</v>
      </c>
      <c r="I2097" s="671">
        <v>51</v>
      </c>
      <c r="J2097" s="28" t="s">
        <v>2001</v>
      </c>
      <c r="K2097" s="48" t="s">
        <v>2386</v>
      </c>
      <c r="L2097" s="241"/>
      <c r="M2097" s="241"/>
      <c r="N2097" s="241"/>
    </row>
    <row r="2098" spans="1:14" s="243" customFormat="1" ht="12.75">
      <c r="A2098" s="48">
        <v>52</v>
      </c>
      <c r="B2098" s="48" t="s">
        <v>1422</v>
      </c>
      <c r="C2098" s="65" t="s">
        <v>560</v>
      </c>
      <c r="D2098" s="44" t="s">
        <v>1991</v>
      </c>
      <c r="E2098" s="59">
        <v>23920</v>
      </c>
      <c r="F2098" s="434">
        <v>12775</v>
      </c>
      <c r="G2098" s="434">
        <v>12775</v>
      </c>
      <c r="H2098" s="207">
        <v>0</v>
      </c>
      <c r="I2098" s="671">
        <v>52</v>
      </c>
      <c r="J2098" s="25" t="s">
        <v>2001</v>
      </c>
      <c r="K2098" s="48" t="s">
        <v>2386</v>
      </c>
      <c r="L2098" s="241"/>
      <c r="M2098" s="241"/>
      <c r="N2098" s="241"/>
    </row>
    <row r="2099" spans="1:14" s="243" customFormat="1" ht="25.5">
      <c r="A2099" s="48">
        <v>53</v>
      </c>
      <c r="B2099" s="48" t="s">
        <v>1423</v>
      </c>
      <c r="C2099" s="65" t="s">
        <v>2271</v>
      </c>
      <c r="D2099" s="44" t="s">
        <v>1991</v>
      </c>
      <c r="E2099" s="59">
        <v>23916</v>
      </c>
      <c r="F2099" s="434">
        <v>22320</v>
      </c>
      <c r="G2099" s="434">
        <v>22320</v>
      </c>
      <c r="H2099" s="207">
        <v>0</v>
      </c>
      <c r="I2099" s="671">
        <v>53</v>
      </c>
      <c r="J2099" s="28" t="s">
        <v>2001</v>
      </c>
      <c r="K2099" s="48" t="s">
        <v>2386</v>
      </c>
      <c r="L2099" s="241"/>
      <c r="M2099" s="241"/>
      <c r="N2099" s="241"/>
    </row>
    <row r="2100" spans="1:14" s="243" customFormat="1" ht="25.5">
      <c r="A2100" s="48">
        <v>54</v>
      </c>
      <c r="B2100" s="48" t="s">
        <v>1424</v>
      </c>
      <c r="C2100" s="65" t="s">
        <v>2272</v>
      </c>
      <c r="D2100" s="44" t="s">
        <v>1991</v>
      </c>
      <c r="E2100" s="59">
        <v>12548</v>
      </c>
      <c r="F2100" s="434">
        <v>26835</v>
      </c>
      <c r="G2100" s="434">
        <v>26835</v>
      </c>
      <c r="H2100" s="207">
        <v>0</v>
      </c>
      <c r="I2100" s="671">
        <v>54</v>
      </c>
      <c r="J2100" s="25" t="s">
        <v>2001</v>
      </c>
      <c r="K2100" s="48" t="s">
        <v>2386</v>
      </c>
      <c r="L2100" s="241"/>
      <c r="M2100" s="241"/>
      <c r="N2100" s="241"/>
    </row>
    <row r="2101" spans="1:14" s="243" customFormat="1" ht="12.75">
      <c r="A2101" s="48">
        <v>55</v>
      </c>
      <c r="B2101" s="48" t="s">
        <v>1425</v>
      </c>
      <c r="C2101" s="65" t="s">
        <v>560</v>
      </c>
      <c r="D2101" s="76" t="s">
        <v>1991</v>
      </c>
      <c r="E2101" s="59">
        <v>23919</v>
      </c>
      <c r="F2101" s="434">
        <v>12775</v>
      </c>
      <c r="G2101" s="434">
        <v>12775</v>
      </c>
      <c r="H2101" s="207">
        <v>0</v>
      </c>
      <c r="I2101" s="671">
        <v>55</v>
      </c>
      <c r="J2101" s="28" t="s">
        <v>2001</v>
      </c>
      <c r="K2101" s="48" t="s">
        <v>2386</v>
      </c>
      <c r="L2101" s="241"/>
      <c r="M2101" s="241"/>
      <c r="N2101" s="241"/>
    </row>
    <row r="2102" spans="1:14" s="243" customFormat="1" ht="12.75">
      <c r="A2102" s="48">
        <v>56</v>
      </c>
      <c r="B2102" s="132" t="s">
        <v>1738</v>
      </c>
      <c r="C2102" s="48" t="s">
        <v>2341</v>
      </c>
      <c r="D2102" s="132" t="s">
        <v>1993</v>
      </c>
      <c r="E2102" s="178">
        <v>210134000000031</v>
      </c>
      <c r="F2102" s="68">
        <v>18916</v>
      </c>
      <c r="G2102" s="68">
        <v>18916</v>
      </c>
      <c r="H2102" s="235">
        <v>0</v>
      </c>
      <c r="I2102" s="671">
        <v>56</v>
      </c>
      <c r="J2102" s="48" t="s">
        <v>2001</v>
      </c>
      <c r="K2102" s="48" t="s">
        <v>2386</v>
      </c>
      <c r="L2102" s="241"/>
      <c r="M2102" s="241"/>
      <c r="N2102" s="241"/>
    </row>
    <row r="2103" spans="1:14" s="243" customFormat="1" ht="12.75">
      <c r="A2103" s="48">
        <v>57</v>
      </c>
      <c r="B2103" s="132" t="s">
        <v>1739</v>
      </c>
      <c r="C2103" s="48" t="s">
        <v>2342</v>
      </c>
      <c r="D2103" s="132" t="s">
        <v>1993</v>
      </c>
      <c r="E2103" s="178">
        <v>210134000000033</v>
      </c>
      <c r="F2103" s="68">
        <v>17590</v>
      </c>
      <c r="G2103" s="68">
        <v>17590</v>
      </c>
      <c r="H2103" s="235">
        <v>0</v>
      </c>
      <c r="I2103" s="671">
        <v>57</v>
      </c>
      <c r="J2103" s="48" t="s">
        <v>2001</v>
      </c>
      <c r="K2103" s="48" t="s">
        <v>2386</v>
      </c>
      <c r="L2103" s="241"/>
      <c r="M2103" s="241"/>
      <c r="N2103" s="241"/>
    </row>
    <row r="2104" spans="1:14" s="243" customFormat="1" ht="12.75">
      <c r="A2104" s="48">
        <v>58</v>
      </c>
      <c r="B2104" s="132" t="s">
        <v>1740</v>
      </c>
      <c r="C2104" s="48" t="s">
        <v>2028</v>
      </c>
      <c r="D2104" s="132" t="s">
        <v>1993</v>
      </c>
      <c r="E2104" s="178">
        <v>210134000000035</v>
      </c>
      <c r="F2104" s="68">
        <v>18990</v>
      </c>
      <c r="G2104" s="68">
        <v>0</v>
      </c>
      <c r="H2104" s="207">
        <v>18990</v>
      </c>
      <c r="I2104" s="671">
        <v>58</v>
      </c>
      <c r="J2104" s="48" t="s">
        <v>2001</v>
      </c>
      <c r="K2104" s="48" t="s">
        <v>2386</v>
      </c>
      <c r="L2104" s="244"/>
      <c r="M2104" s="244"/>
      <c r="N2104" s="244"/>
    </row>
    <row r="2105" spans="1:14" s="243" customFormat="1" ht="12.75">
      <c r="A2105" s="48">
        <v>59</v>
      </c>
      <c r="B2105" s="213" t="s">
        <v>1622</v>
      </c>
      <c r="C2105" s="125" t="s">
        <v>724</v>
      </c>
      <c r="D2105" s="214" t="s">
        <v>1991</v>
      </c>
      <c r="E2105" s="178">
        <v>210134000000073</v>
      </c>
      <c r="F2105" s="453">
        <v>100000</v>
      </c>
      <c r="G2105" s="68">
        <v>52908.12</v>
      </c>
      <c r="H2105" s="235">
        <v>47091.88</v>
      </c>
      <c r="I2105" s="671">
        <v>59</v>
      </c>
      <c r="J2105" s="128" t="s">
        <v>2001</v>
      </c>
      <c r="K2105" s="48" t="s">
        <v>2386</v>
      </c>
      <c r="L2105" s="244"/>
      <c r="M2105" s="244"/>
      <c r="N2105" s="244"/>
    </row>
    <row r="2106" spans="1:14" s="243" customFormat="1" ht="12.75">
      <c r="A2106" s="48">
        <v>60</v>
      </c>
      <c r="B2106" s="48" t="s">
        <v>1623</v>
      </c>
      <c r="C2106" s="48" t="s">
        <v>2215</v>
      </c>
      <c r="D2106" s="204" t="s">
        <v>1991</v>
      </c>
      <c r="E2106" s="178">
        <v>210134000000054</v>
      </c>
      <c r="F2106" s="289">
        <v>200157</v>
      </c>
      <c r="G2106" s="289">
        <v>200157</v>
      </c>
      <c r="H2106" s="235">
        <v>0</v>
      </c>
      <c r="I2106" s="671">
        <v>60</v>
      </c>
      <c r="J2106" s="48" t="s">
        <v>2001</v>
      </c>
      <c r="K2106" s="48" t="s">
        <v>2386</v>
      </c>
      <c r="L2106" s="244"/>
      <c r="M2106" s="244"/>
      <c r="N2106" s="244"/>
    </row>
    <row r="2107" spans="1:14" s="440" customFormat="1" ht="25.5">
      <c r="A2107" s="48">
        <v>61</v>
      </c>
      <c r="B2107" s="213" t="s">
        <v>1624</v>
      </c>
      <c r="C2107" s="65" t="s">
        <v>1344</v>
      </c>
      <c r="D2107" s="132" t="s">
        <v>1991</v>
      </c>
      <c r="E2107" s="178">
        <v>210134000000055</v>
      </c>
      <c r="F2107" s="289">
        <v>20000</v>
      </c>
      <c r="G2107" s="68">
        <v>6666.72</v>
      </c>
      <c r="H2107" s="270">
        <v>13333.28</v>
      </c>
      <c r="I2107" s="671">
        <v>61</v>
      </c>
      <c r="J2107" s="128" t="s">
        <v>2001</v>
      </c>
      <c r="K2107" s="48" t="s">
        <v>2386</v>
      </c>
      <c r="L2107" s="244"/>
      <c r="M2107" s="244"/>
      <c r="N2107" s="244"/>
    </row>
    <row r="2108" spans="1:14" s="243" customFormat="1" ht="25.5">
      <c r="A2108" s="48">
        <v>62</v>
      </c>
      <c r="B2108" s="48" t="s">
        <v>1625</v>
      </c>
      <c r="C2108" s="65" t="s">
        <v>1345</v>
      </c>
      <c r="D2108" s="214" t="s">
        <v>1991</v>
      </c>
      <c r="E2108" s="178">
        <v>210134000000053</v>
      </c>
      <c r="F2108" s="67">
        <v>22000</v>
      </c>
      <c r="G2108" s="289">
        <v>22000</v>
      </c>
      <c r="H2108" s="235">
        <v>0</v>
      </c>
      <c r="I2108" s="671">
        <v>62</v>
      </c>
      <c r="J2108" s="48" t="s">
        <v>2001</v>
      </c>
      <c r="K2108" s="48" t="s">
        <v>2386</v>
      </c>
      <c r="L2108" s="244"/>
      <c r="M2108" s="244"/>
      <c r="N2108" s="244"/>
    </row>
    <row r="2109" spans="1:14" s="243" customFormat="1" ht="25.5">
      <c r="A2109" s="48">
        <v>63</v>
      </c>
      <c r="B2109" s="48" t="s">
        <v>2836</v>
      </c>
      <c r="C2109" s="65" t="s">
        <v>1345</v>
      </c>
      <c r="D2109" s="214" t="s">
        <v>1991</v>
      </c>
      <c r="E2109" s="178" t="s">
        <v>2673</v>
      </c>
      <c r="F2109" s="67">
        <v>22000</v>
      </c>
      <c r="G2109" s="289">
        <v>22000</v>
      </c>
      <c r="H2109" s="235">
        <v>0</v>
      </c>
      <c r="I2109" s="671">
        <v>63</v>
      </c>
      <c r="J2109" s="48" t="s">
        <v>2001</v>
      </c>
      <c r="K2109" s="48" t="s">
        <v>2386</v>
      </c>
      <c r="L2109" s="244"/>
      <c r="M2109" s="244"/>
      <c r="N2109" s="244"/>
    </row>
    <row r="2110" spans="1:14" s="243" customFormat="1" ht="12.75">
      <c r="A2110" s="48">
        <v>64</v>
      </c>
      <c r="B2110" s="48" t="s">
        <v>2837</v>
      </c>
      <c r="C2110" s="65" t="s">
        <v>2576</v>
      </c>
      <c r="D2110" s="214" t="s">
        <v>1991</v>
      </c>
      <c r="E2110" s="178">
        <v>410134010</v>
      </c>
      <c r="F2110" s="67">
        <v>12829</v>
      </c>
      <c r="G2110" s="67">
        <v>12829</v>
      </c>
      <c r="H2110" s="235">
        <v>0</v>
      </c>
      <c r="I2110" s="671">
        <v>64</v>
      </c>
      <c r="J2110" s="48" t="s">
        <v>2001</v>
      </c>
      <c r="K2110" s="48" t="s">
        <v>2386</v>
      </c>
      <c r="L2110" s="244"/>
      <c r="M2110" s="244"/>
      <c r="N2110" s="244"/>
    </row>
    <row r="2111" spans="1:14" s="243" customFormat="1" ht="12.75">
      <c r="A2111" s="48">
        <v>65</v>
      </c>
      <c r="B2111" s="48" t="s">
        <v>2838</v>
      </c>
      <c r="C2111" s="65" t="s">
        <v>2577</v>
      </c>
      <c r="D2111" s="214" t="s">
        <v>1991</v>
      </c>
      <c r="E2111" s="178">
        <v>410124002</v>
      </c>
      <c r="F2111" s="67">
        <v>90961.2</v>
      </c>
      <c r="G2111" s="68">
        <v>50534</v>
      </c>
      <c r="H2111" s="270">
        <v>40427.2</v>
      </c>
      <c r="I2111" s="671">
        <v>65</v>
      </c>
      <c r="J2111" s="48" t="s">
        <v>2001</v>
      </c>
      <c r="K2111" s="48" t="s">
        <v>2386</v>
      </c>
      <c r="L2111" s="244"/>
      <c r="M2111" s="244"/>
      <c r="N2111" s="244"/>
    </row>
    <row r="2112" spans="1:14" s="243" customFormat="1" ht="12.75">
      <c r="A2112" s="48">
        <v>66</v>
      </c>
      <c r="B2112" s="48" t="s">
        <v>2839</v>
      </c>
      <c r="C2112" s="65" t="s">
        <v>2577</v>
      </c>
      <c r="D2112" s="214" t="s">
        <v>1991</v>
      </c>
      <c r="E2112" s="178">
        <v>4106578984</v>
      </c>
      <c r="F2112" s="67">
        <v>90961.2</v>
      </c>
      <c r="G2112" s="68">
        <v>50534</v>
      </c>
      <c r="H2112" s="270">
        <v>40427.2</v>
      </c>
      <c r="I2112" s="671">
        <v>66</v>
      </c>
      <c r="J2112" s="48" t="s">
        <v>2001</v>
      </c>
      <c r="K2112" s="48" t="s">
        <v>2386</v>
      </c>
      <c r="L2112" s="244"/>
      <c r="M2112" s="244"/>
      <c r="N2112" s="244"/>
    </row>
    <row r="2113" spans="1:14" s="243" customFormat="1" ht="38.25">
      <c r="A2113" s="48">
        <v>67</v>
      </c>
      <c r="B2113" s="66" t="s">
        <v>2840</v>
      </c>
      <c r="C2113" s="59" t="s">
        <v>2578</v>
      </c>
      <c r="D2113" s="268" t="s">
        <v>1991</v>
      </c>
      <c r="E2113" s="269">
        <v>400000001</v>
      </c>
      <c r="F2113" s="67">
        <v>110000</v>
      </c>
      <c r="G2113" s="68">
        <v>36666.6</v>
      </c>
      <c r="H2113" s="270">
        <v>73333.4</v>
      </c>
      <c r="I2113" s="671">
        <v>67</v>
      </c>
      <c r="J2113" s="66" t="s">
        <v>2001</v>
      </c>
      <c r="K2113" s="66" t="s">
        <v>2386</v>
      </c>
      <c r="L2113" s="271"/>
      <c r="M2113" s="271"/>
      <c r="N2113" s="271"/>
    </row>
    <row r="2114" spans="1:14" s="243" customFormat="1" ht="12.75">
      <c r="A2114" s="48">
        <v>68</v>
      </c>
      <c r="B2114" s="48" t="s">
        <v>2841</v>
      </c>
      <c r="C2114" s="65" t="s">
        <v>2579</v>
      </c>
      <c r="D2114" s="214" t="s">
        <v>1991</v>
      </c>
      <c r="E2114" s="178">
        <v>410124001</v>
      </c>
      <c r="F2114" s="67">
        <v>79090</v>
      </c>
      <c r="G2114" s="68">
        <v>43938.8</v>
      </c>
      <c r="H2114" s="549">
        <v>35151.2</v>
      </c>
      <c r="I2114" s="671">
        <v>68</v>
      </c>
      <c r="J2114" s="48" t="s">
        <v>2001</v>
      </c>
      <c r="K2114" s="48" t="s">
        <v>2386</v>
      </c>
      <c r="L2114" s="244"/>
      <c r="M2114" s="244"/>
      <c r="N2114" s="244"/>
    </row>
    <row r="2115" spans="1:14" s="243" customFormat="1" ht="12.75">
      <c r="A2115" s="48">
        <v>69</v>
      </c>
      <c r="B2115" s="48" t="s">
        <v>2842</v>
      </c>
      <c r="C2115" s="65" t="s">
        <v>2580</v>
      </c>
      <c r="D2115" s="214" t="s">
        <v>1991</v>
      </c>
      <c r="E2115" s="178">
        <v>101060124570000</v>
      </c>
      <c r="F2115" s="67">
        <v>13500</v>
      </c>
      <c r="G2115" s="67">
        <v>13500</v>
      </c>
      <c r="H2115" s="235">
        <v>0</v>
      </c>
      <c r="I2115" s="671">
        <v>69</v>
      </c>
      <c r="J2115" s="48" t="s">
        <v>2001</v>
      </c>
      <c r="K2115" s="48" t="s">
        <v>2386</v>
      </c>
      <c r="L2115" s="244"/>
      <c r="M2115" s="244"/>
      <c r="N2115" s="244"/>
    </row>
    <row r="2116" spans="1:14" s="243" customFormat="1" ht="12.75">
      <c r="A2116" s="48">
        <v>70</v>
      </c>
      <c r="B2116" s="48" t="s">
        <v>2843</v>
      </c>
      <c r="C2116" s="65" t="s">
        <v>2581</v>
      </c>
      <c r="D2116" s="214" t="s">
        <v>1991</v>
      </c>
      <c r="E2116" s="178">
        <v>10106587942</v>
      </c>
      <c r="F2116" s="67">
        <v>10500</v>
      </c>
      <c r="G2116" s="67">
        <v>10500</v>
      </c>
      <c r="H2116" s="235">
        <v>0</v>
      </c>
      <c r="I2116" s="671">
        <v>70</v>
      </c>
      <c r="J2116" s="48" t="s">
        <v>2001</v>
      </c>
      <c r="K2116" s="48" t="s">
        <v>2386</v>
      </c>
      <c r="L2116" s="244"/>
      <c r="M2116" s="244"/>
      <c r="N2116" s="244"/>
    </row>
    <row r="2117" spans="1:14" s="243" customFormat="1" ht="12.75">
      <c r="A2117" s="48">
        <v>71</v>
      </c>
      <c r="B2117" s="48" t="s">
        <v>2844</v>
      </c>
      <c r="C2117" s="65" t="s">
        <v>2582</v>
      </c>
      <c r="D2117" s="214" t="s">
        <v>1991</v>
      </c>
      <c r="E2117" s="178">
        <v>101068541237</v>
      </c>
      <c r="F2117" s="67">
        <v>14000</v>
      </c>
      <c r="G2117" s="67">
        <v>14000</v>
      </c>
      <c r="H2117" s="235">
        <v>0</v>
      </c>
      <c r="I2117" s="671">
        <v>71</v>
      </c>
      <c r="J2117" s="48" t="s">
        <v>2001</v>
      </c>
      <c r="K2117" s="48" t="s">
        <v>2386</v>
      </c>
      <c r="L2117" s="244"/>
      <c r="M2117" s="244"/>
      <c r="N2117" s="244"/>
    </row>
    <row r="2118" spans="1:14" s="243" customFormat="1" ht="12.75">
      <c r="A2118" s="48">
        <v>72</v>
      </c>
      <c r="B2118" s="48" t="s">
        <v>2845</v>
      </c>
      <c r="C2118" s="65" t="s">
        <v>2583</v>
      </c>
      <c r="D2118" s="214" t="s">
        <v>1991</v>
      </c>
      <c r="E2118" s="178">
        <v>444223500011111</v>
      </c>
      <c r="F2118" s="67">
        <v>27200</v>
      </c>
      <c r="G2118" s="67">
        <v>27200</v>
      </c>
      <c r="H2118" s="235">
        <v>0</v>
      </c>
      <c r="I2118" s="671">
        <v>72</v>
      </c>
      <c r="J2118" s="48" t="s">
        <v>2001</v>
      </c>
      <c r="K2118" s="48" t="s">
        <v>2386</v>
      </c>
      <c r="L2118" s="244"/>
      <c r="M2118" s="244"/>
      <c r="N2118" s="244"/>
    </row>
    <row r="2119" spans="1:14" s="243" customFormat="1" ht="12.75">
      <c r="A2119" s="48">
        <v>73</v>
      </c>
      <c r="B2119" s="48" t="s">
        <v>2846</v>
      </c>
      <c r="C2119" s="65" t="s">
        <v>2584</v>
      </c>
      <c r="D2119" s="214" t="s">
        <v>1991</v>
      </c>
      <c r="E2119" s="178">
        <v>410134002</v>
      </c>
      <c r="F2119" s="67">
        <v>21990</v>
      </c>
      <c r="G2119" s="67">
        <v>21990</v>
      </c>
      <c r="H2119" s="235">
        <v>0</v>
      </c>
      <c r="I2119" s="671">
        <v>73</v>
      </c>
      <c r="J2119" s="48" t="s">
        <v>2001</v>
      </c>
      <c r="K2119" s="48" t="s">
        <v>2386</v>
      </c>
      <c r="L2119" s="244"/>
      <c r="M2119" s="244"/>
      <c r="N2119" s="244"/>
    </row>
    <row r="2120" spans="1:14" s="243" customFormat="1" ht="12.75">
      <c r="A2120" s="48">
        <v>74</v>
      </c>
      <c r="B2120" s="48" t="s">
        <v>2847</v>
      </c>
      <c r="C2120" s="65" t="s">
        <v>2585</v>
      </c>
      <c r="D2120" s="214" t="s">
        <v>1991</v>
      </c>
      <c r="E2120" s="178">
        <v>4106578947</v>
      </c>
      <c r="F2120" s="67">
        <v>11562.63</v>
      </c>
      <c r="G2120" s="67">
        <v>11562.63</v>
      </c>
      <c r="H2120" s="235">
        <v>0</v>
      </c>
      <c r="I2120" s="671">
        <v>74</v>
      </c>
      <c r="J2120" s="48" t="s">
        <v>2001</v>
      </c>
      <c r="K2120" s="48" t="s">
        <v>2386</v>
      </c>
      <c r="L2120" s="244"/>
      <c r="M2120" s="244"/>
      <c r="N2120" s="244"/>
    </row>
    <row r="2121" spans="1:14" s="243" customFormat="1" ht="12.75">
      <c r="A2121" s="48">
        <v>75</v>
      </c>
      <c r="B2121" s="48" t="s">
        <v>2848</v>
      </c>
      <c r="C2121" s="65" t="s">
        <v>2586</v>
      </c>
      <c r="D2121" s="214" t="s">
        <v>1991</v>
      </c>
      <c r="E2121" s="178">
        <v>10106000000001</v>
      </c>
      <c r="F2121" s="67">
        <v>32571.45</v>
      </c>
      <c r="G2121" s="67">
        <v>32571.45</v>
      </c>
      <c r="H2121" s="235">
        <v>0</v>
      </c>
      <c r="I2121" s="671">
        <v>75</v>
      </c>
      <c r="J2121" s="48" t="s">
        <v>2001</v>
      </c>
      <c r="K2121" s="48" t="s">
        <v>2386</v>
      </c>
      <c r="L2121" s="244"/>
      <c r="M2121" s="244"/>
      <c r="N2121" s="244"/>
    </row>
    <row r="2122" spans="1:14" s="243" customFormat="1" ht="12.75">
      <c r="A2122" s="48">
        <v>76</v>
      </c>
      <c r="B2122" s="48" t="s">
        <v>2849</v>
      </c>
      <c r="C2122" s="65" t="s">
        <v>2587</v>
      </c>
      <c r="D2122" s="214" t="s">
        <v>1991</v>
      </c>
      <c r="E2122" s="178">
        <v>410134004</v>
      </c>
      <c r="F2122" s="67">
        <v>11690</v>
      </c>
      <c r="G2122" s="67">
        <v>11690</v>
      </c>
      <c r="H2122" s="235">
        <v>0</v>
      </c>
      <c r="I2122" s="671">
        <v>76</v>
      </c>
      <c r="J2122" s="48" t="s">
        <v>2001</v>
      </c>
      <c r="K2122" s="48" t="s">
        <v>2386</v>
      </c>
      <c r="L2122" s="244"/>
      <c r="M2122" s="244"/>
      <c r="N2122" s="244"/>
    </row>
    <row r="2123" spans="1:14" s="243" customFormat="1" ht="12.75">
      <c r="A2123" s="48">
        <v>77</v>
      </c>
      <c r="B2123" s="48" t="s">
        <v>2850</v>
      </c>
      <c r="C2123" s="65" t="s">
        <v>2587</v>
      </c>
      <c r="D2123" s="214" t="s">
        <v>1991</v>
      </c>
      <c r="E2123" s="178">
        <v>410134006</v>
      </c>
      <c r="F2123" s="67">
        <v>11690</v>
      </c>
      <c r="G2123" s="67">
        <v>11690</v>
      </c>
      <c r="H2123" s="235">
        <v>0</v>
      </c>
      <c r="I2123" s="671">
        <v>77</v>
      </c>
      <c r="J2123" s="48" t="s">
        <v>2001</v>
      </c>
      <c r="K2123" s="48" t="s">
        <v>2386</v>
      </c>
      <c r="L2123" s="244"/>
      <c r="M2123" s="244"/>
      <c r="N2123" s="244"/>
    </row>
    <row r="2124" spans="1:14" s="243" customFormat="1" ht="12.75">
      <c r="A2124" s="48">
        <v>78</v>
      </c>
      <c r="B2124" s="48" t="s">
        <v>2851</v>
      </c>
      <c r="C2124" s="65" t="s">
        <v>1216</v>
      </c>
      <c r="D2124" s="214" t="s">
        <v>1991</v>
      </c>
      <c r="E2124" s="178">
        <v>210136047</v>
      </c>
      <c r="F2124" s="67">
        <v>16000</v>
      </c>
      <c r="G2124" s="67">
        <v>16000</v>
      </c>
      <c r="H2124" s="235">
        <v>0</v>
      </c>
      <c r="I2124" s="671">
        <v>78</v>
      </c>
      <c r="J2124" s="48" t="s">
        <v>2001</v>
      </c>
      <c r="K2124" s="48" t="s">
        <v>2386</v>
      </c>
      <c r="L2124" s="244"/>
      <c r="M2124" s="244"/>
      <c r="N2124" s="244"/>
    </row>
    <row r="2125" spans="1:14" s="243" customFormat="1" ht="12.75">
      <c r="A2125" s="48">
        <v>79</v>
      </c>
      <c r="B2125" s="48" t="s">
        <v>2852</v>
      </c>
      <c r="C2125" s="65" t="s">
        <v>1216</v>
      </c>
      <c r="D2125" s="214" t="s">
        <v>1991</v>
      </c>
      <c r="E2125" s="178">
        <v>210136048</v>
      </c>
      <c r="F2125" s="67">
        <v>16000</v>
      </c>
      <c r="G2125" s="67">
        <v>16000</v>
      </c>
      <c r="H2125" s="235">
        <v>0</v>
      </c>
      <c r="I2125" s="671">
        <v>79</v>
      </c>
      <c r="J2125" s="48" t="s">
        <v>2001</v>
      </c>
      <c r="K2125" s="48" t="s">
        <v>2386</v>
      </c>
      <c r="L2125" s="244"/>
      <c r="M2125" s="244"/>
      <c r="N2125" s="244"/>
    </row>
    <row r="2126" spans="1:14" s="243" customFormat="1" ht="12.75">
      <c r="A2126" s="48">
        <v>80</v>
      </c>
      <c r="B2126" s="48" t="s">
        <v>2853</v>
      </c>
      <c r="C2126" s="65" t="s">
        <v>552</v>
      </c>
      <c r="D2126" s="214" t="s">
        <v>1991</v>
      </c>
      <c r="E2126" s="178">
        <v>210136041</v>
      </c>
      <c r="F2126" s="67">
        <v>10500</v>
      </c>
      <c r="G2126" s="67">
        <v>10500</v>
      </c>
      <c r="H2126" s="235">
        <v>0</v>
      </c>
      <c r="I2126" s="671">
        <v>80</v>
      </c>
      <c r="J2126" s="48" t="s">
        <v>2001</v>
      </c>
      <c r="K2126" s="48" t="s">
        <v>2386</v>
      </c>
      <c r="L2126" s="244"/>
      <c r="M2126" s="244"/>
      <c r="N2126" s="244"/>
    </row>
    <row r="2127" spans="1:14" s="243" customFormat="1" ht="12.75">
      <c r="A2127" s="48">
        <v>81</v>
      </c>
      <c r="B2127" s="48" t="s">
        <v>2854</v>
      </c>
      <c r="C2127" s="65" t="s">
        <v>1216</v>
      </c>
      <c r="D2127" s="214" t="s">
        <v>1991</v>
      </c>
      <c r="E2127" s="178">
        <v>210136049</v>
      </c>
      <c r="F2127" s="67">
        <v>16000</v>
      </c>
      <c r="G2127" s="67">
        <v>16000</v>
      </c>
      <c r="H2127" s="235">
        <v>0</v>
      </c>
      <c r="I2127" s="671">
        <v>81</v>
      </c>
      <c r="J2127" s="48" t="s">
        <v>2001</v>
      </c>
      <c r="K2127" s="48" t="s">
        <v>2386</v>
      </c>
      <c r="L2127" s="244"/>
      <c r="M2127" s="244"/>
      <c r="N2127" s="244"/>
    </row>
    <row r="2128" spans="1:14" s="243" customFormat="1" ht="12.75">
      <c r="A2128" s="48">
        <v>82</v>
      </c>
      <c r="B2128" s="48" t="s">
        <v>2855</v>
      </c>
      <c r="C2128" s="65" t="s">
        <v>550</v>
      </c>
      <c r="D2128" s="214" t="s">
        <v>1991</v>
      </c>
      <c r="E2128" s="178">
        <v>210136045</v>
      </c>
      <c r="F2128" s="67">
        <v>23000</v>
      </c>
      <c r="G2128" s="67">
        <v>23000</v>
      </c>
      <c r="H2128" s="235">
        <v>0</v>
      </c>
      <c r="I2128" s="671">
        <v>82</v>
      </c>
      <c r="J2128" s="48" t="s">
        <v>2001</v>
      </c>
      <c r="K2128" s="48" t="s">
        <v>2386</v>
      </c>
      <c r="L2128" s="244"/>
      <c r="M2128" s="244"/>
      <c r="N2128" s="244"/>
    </row>
    <row r="2129" spans="1:14" s="243" customFormat="1" ht="12.75">
      <c r="A2129" s="48">
        <v>83</v>
      </c>
      <c r="B2129" s="48" t="s">
        <v>2856</v>
      </c>
      <c r="C2129" s="65" t="s">
        <v>29</v>
      </c>
      <c r="D2129" s="214" t="s">
        <v>1991</v>
      </c>
      <c r="E2129" s="178">
        <v>210136043</v>
      </c>
      <c r="F2129" s="67">
        <v>15000</v>
      </c>
      <c r="G2129" s="67">
        <v>15000</v>
      </c>
      <c r="H2129" s="235">
        <v>0</v>
      </c>
      <c r="I2129" s="671">
        <v>83</v>
      </c>
      <c r="J2129" s="48" t="s">
        <v>2001</v>
      </c>
      <c r="K2129" s="48" t="s">
        <v>2386</v>
      </c>
      <c r="L2129" s="244"/>
      <c r="M2129" s="244"/>
      <c r="N2129" s="244"/>
    </row>
    <row r="2130" spans="1:14" s="243" customFormat="1" ht="12.75">
      <c r="A2130" s="48">
        <v>84</v>
      </c>
      <c r="B2130" s="48" t="s">
        <v>2857</v>
      </c>
      <c r="C2130" s="65" t="s">
        <v>29</v>
      </c>
      <c r="D2130" s="214" t="s">
        <v>1991</v>
      </c>
      <c r="E2130" s="178">
        <v>210136042</v>
      </c>
      <c r="F2130" s="67">
        <v>15000</v>
      </c>
      <c r="G2130" s="67">
        <v>15000</v>
      </c>
      <c r="H2130" s="235">
        <v>0</v>
      </c>
      <c r="I2130" s="671">
        <v>84</v>
      </c>
      <c r="J2130" s="48" t="s">
        <v>2001</v>
      </c>
      <c r="K2130" s="48" t="s">
        <v>2386</v>
      </c>
      <c r="L2130" s="244"/>
      <c r="M2130" s="244"/>
      <c r="N2130" s="244"/>
    </row>
    <row r="2131" spans="1:14" s="243" customFormat="1" ht="12.75">
      <c r="A2131" s="48">
        <v>85</v>
      </c>
      <c r="B2131" s="48" t="s">
        <v>2858</v>
      </c>
      <c r="C2131" s="65" t="s">
        <v>29</v>
      </c>
      <c r="D2131" s="214" t="s">
        <v>1991</v>
      </c>
      <c r="E2131" s="178">
        <v>210136044</v>
      </c>
      <c r="F2131" s="67">
        <v>15000</v>
      </c>
      <c r="G2131" s="67">
        <v>15000</v>
      </c>
      <c r="H2131" s="235">
        <v>0</v>
      </c>
      <c r="I2131" s="671">
        <v>85</v>
      </c>
      <c r="J2131" s="48" t="s">
        <v>2001</v>
      </c>
      <c r="K2131" s="48" t="s">
        <v>2386</v>
      </c>
      <c r="L2131" s="244"/>
      <c r="M2131" s="244"/>
      <c r="N2131" s="244"/>
    </row>
    <row r="2132" spans="1:14" s="243" customFormat="1" ht="12.75">
      <c r="A2132" s="48">
        <v>86</v>
      </c>
      <c r="B2132" s="48" t="s">
        <v>2859</v>
      </c>
      <c r="C2132" s="65" t="s">
        <v>550</v>
      </c>
      <c r="D2132" s="214" t="s">
        <v>1991</v>
      </c>
      <c r="E2132" s="178">
        <v>210136046</v>
      </c>
      <c r="F2132" s="67">
        <v>23000</v>
      </c>
      <c r="G2132" s="67">
        <v>23000</v>
      </c>
      <c r="H2132" s="235">
        <v>0</v>
      </c>
      <c r="I2132" s="671">
        <v>86</v>
      </c>
      <c r="J2132" s="48" t="s">
        <v>2001</v>
      </c>
      <c r="K2132" s="48" t="s">
        <v>2386</v>
      </c>
      <c r="L2132" s="244"/>
      <c r="M2132" s="244"/>
      <c r="N2132" s="244"/>
    </row>
    <row r="2133" spans="1:14" s="243" customFormat="1" ht="25.5">
      <c r="A2133" s="48">
        <v>87</v>
      </c>
      <c r="B2133" s="48" t="s">
        <v>2860</v>
      </c>
      <c r="C2133" s="65" t="s">
        <v>2588</v>
      </c>
      <c r="D2133" s="268" t="s">
        <v>1991</v>
      </c>
      <c r="E2133" s="269">
        <v>210124029</v>
      </c>
      <c r="F2133" s="67">
        <v>39901</v>
      </c>
      <c r="G2133" s="67">
        <v>39901</v>
      </c>
      <c r="H2133" s="235">
        <v>0</v>
      </c>
      <c r="I2133" s="671">
        <v>87</v>
      </c>
      <c r="J2133" s="48" t="s">
        <v>2001</v>
      </c>
      <c r="K2133" s="48" t="s">
        <v>2386</v>
      </c>
      <c r="L2133" s="244"/>
      <c r="M2133" s="244"/>
      <c r="N2133" s="244"/>
    </row>
    <row r="2134" spans="1:14" s="243" customFormat="1" ht="12.75">
      <c r="A2134" s="48">
        <v>88</v>
      </c>
      <c r="B2134" s="132" t="s">
        <v>2913</v>
      </c>
      <c r="C2134" s="266" t="s">
        <v>2908</v>
      </c>
      <c r="D2134" s="214" t="s">
        <v>1991</v>
      </c>
      <c r="E2134" s="178">
        <v>510134001</v>
      </c>
      <c r="F2134" s="67">
        <v>39100</v>
      </c>
      <c r="G2134" s="67">
        <v>39100</v>
      </c>
      <c r="H2134" s="235">
        <v>0</v>
      </c>
      <c r="I2134" s="671">
        <v>88</v>
      </c>
      <c r="J2134" s="48" t="s">
        <v>2001</v>
      </c>
      <c r="K2134" s="48" t="s">
        <v>2386</v>
      </c>
      <c r="L2134" s="244"/>
      <c r="M2134" s="244"/>
      <c r="N2134" s="244"/>
    </row>
    <row r="2135" spans="1:14" s="243" customFormat="1" ht="12.75">
      <c r="A2135" s="48">
        <v>89</v>
      </c>
      <c r="B2135" s="132" t="s">
        <v>2914</v>
      </c>
      <c r="C2135" s="266" t="s">
        <v>2909</v>
      </c>
      <c r="D2135" s="214" t="s">
        <v>1991</v>
      </c>
      <c r="E2135" s="178">
        <v>200000001</v>
      </c>
      <c r="F2135" s="67">
        <v>23320</v>
      </c>
      <c r="G2135" s="67">
        <v>23320</v>
      </c>
      <c r="H2135" s="235">
        <v>0</v>
      </c>
      <c r="I2135" s="671">
        <v>89</v>
      </c>
      <c r="J2135" s="48" t="s">
        <v>2001</v>
      </c>
      <c r="K2135" s="48" t="s">
        <v>2386</v>
      </c>
      <c r="L2135" s="244"/>
      <c r="M2135" s="244"/>
      <c r="N2135" s="244"/>
    </row>
    <row r="2136" spans="1:14" s="243" customFormat="1" ht="12.75">
      <c r="A2136" s="48">
        <v>90</v>
      </c>
      <c r="B2136" s="132" t="s">
        <v>2915</v>
      </c>
      <c r="C2136" s="266" t="s">
        <v>2910</v>
      </c>
      <c r="D2136" s="214" t="s">
        <v>1991</v>
      </c>
      <c r="E2136" s="178">
        <v>410134031</v>
      </c>
      <c r="F2136" s="67">
        <v>18281.26</v>
      </c>
      <c r="G2136" s="67">
        <v>18281.26</v>
      </c>
      <c r="H2136" s="235">
        <v>0</v>
      </c>
      <c r="I2136" s="671">
        <v>90</v>
      </c>
      <c r="J2136" s="48" t="s">
        <v>2001</v>
      </c>
      <c r="K2136" s="48" t="s">
        <v>2386</v>
      </c>
      <c r="L2136" s="244"/>
      <c r="M2136" s="244"/>
      <c r="N2136" s="244"/>
    </row>
    <row r="2137" spans="1:14" s="243" customFormat="1" ht="25.5">
      <c r="A2137" s="48">
        <v>91</v>
      </c>
      <c r="B2137" s="132" t="s">
        <v>3405</v>
      </c>
      <c r="C2137" s="266" t="s">
        <v>3412</v>
      </c>
      <c r="D2137" s="214" t="s">
        <v>1991</v>
      </c>
      <c r="E2137" s="178">
        <v>510124001</v>
      </c>
      <c r="F2137" s="67">
        <v>33728</v>
      </c>
      <c r="G2137" s="67">
        <v>33728</v>
      </c>
      <c r="H2137" s="235">
        <v>0</v>
      </c>
      <c r="I2137" s="671">
        <v>91</v>
      </c>
      <c r="J2137" s="48" t="s">
        <v>2001</v>
      </c>
      <c r="K2137" s="48" t="s">
        <v>2386</v>
      </c>
      <c r="L2137" s="244"/>
      <c r="M2137" s="244"/>
      <c r="N2137" s="244"/>
    </row>
    <row r="2138" spans="1:14" s="243" customFormat="1" ht="12.75">
      <c r="A2138" s="48">
        <v>92</v>
      </c>
      <c r="B2138" s="132" t="s">
        <v>3406</v>
      </c>
      <c r="C2138" s="266" t="s">
        <v>3413</v>
      </c>
      <c r="D2138" s="214" t="s">
        <v>1991</v>
      </c>
      <c r="E2138" s="178">
        <v>410134039</v>
      </c>
      <c r="F2138" s="67">
        <v>26999</v>
      </c>
      <c r="G2138" s="67">
        <v>26999</v>
      </c>
      <c r="H2138" s="235">
        <v>0</v>
      </c>
      <c r="I2138" s="671">
        <v>92</v>
      </c>
      <c r="J2138" s="48" t="s">
        <v>2001</v>
      </c>
      <c r="K2138" s="48" t="s">
        <v>2386</v>
      </c>
      <c r="L2138" s="244"/>
      <c r="M2138" s="244"/>
      <c r="N2138" s="244"/>
    </row>
    <row r="2139" spans="1:14" s="243" customFormat="1" ht="12.75">
      <c r="A2139" s="48">
        <v>93</v>
      </c>
      <c r="B2139" s="132" t="s">
        <v>3407</v>
      </c>
      <c r="C2139" s="266" t="s">
        <v>3414</v>
      </c>
      <c r="D2139" s="214" t="s">
        <v>1991</v>
      </c>
      <c r="E2139" s="178">
        <v>400000002</v>
      </c>
      <c r="F2139" s="67">
        <v>28806.79</v>
      </c>
      <c r="G2139" s="67">
        <v>28806.79</v>
      </c>
      <c r="H2139" s="235">
        <v>0</v>
      </c>
      <c r="I2139" s="671">
        <v>93</v>
      </c>
      <c r="J2139" s="48" t="s">
        <v>2001</v>
      </c>
      <c r="K2139" s="48" t="s">
        <v>2386</v>
      </c>
      <c r="L2139" s="244"/>
      <c r="M2139" s="244"/>
      <c r="N2139" s="244"/>
    </row>
    <row r="2140" spans="1:14" s="243" customFormat="1" ht="12.75">
      <c r="A2140" s="48">
        <v>94</v>
      </c>
      <c r="B2140" s="132" t="s">
        <v>3408</v>
      </c>
      <c r="C2140" s="266" t="s">
        <v>3415</v>
      </c>
      <c r="D2140" s="214" t="s">
        <v>1991</v>
      </c>
      <c r="E2140" s="178">
        <v>410134041</v>
      </c>
      <c r="F2140" s="67">
        <v>21564.62</v>
      </c>
      <c r="G2140" s="67">
        <v>21564.62</v>
      </c>
      <c r="H2140" s="235">
        <v>0</v>
      </c>
      <c r="I2140" s="671">
        <v>94</v>
      </c>
      <c r="J2140" s="48" t="s">
        <v>2001</v>
      </c>
      <c r="K2140" s="48" t="s">
        <v>2386</v>
      </c>
      <c r="L2140" s="244"/>
      <c r="M2140" s="244"/>
      <c r="N2140" s="244"/>
    </row>
    <row r="2141" spans="1:14" s="243" customFormat="1" ht="12.75">
      <c r="A2141" s="48">
        <v>95</v>
      </c>
      <c r="B2141" s="132" t="s">
        <v>3409</v>
      </c>
      <c r="C2141" s="266" t="s">
        <v>3416</v>
      </c>
      <c r="D2141" s="214" t="s">
        <v>1991</v>
      </c>
      <c r="E2141" s="178">
        <v>410134040</v>
      </c>
      <c r="F2141" s="67">
        <v>17383.57</v>
      </c>
      <c r="G2141" s="67">
        <v>17383.57</v>
      </c>
      <c r="H2141" s="235">
        <v>0</v>
      </c>
      <c r="I2141" s="671">
        <v>95</v>
      </c>
      <c r="J2141" s="48" t="s">
        <v>2001</v>
      </c>
      <c r="K2141" s="48" t="s">
        <v>2386</v>
      </c>
      <c r="L2141" s="244"/>
      <c r="M2141" s="244"/>
      <c r="N2141" s="244"/>
    </row>
    <row r="2142" spans="1:14" s="243" customFormat="1" ht="12.75">
      <c r="A2142" s="48">
        <v>96</v>
      </c>
      <c r="B2142" s="132" t="s">
        <v>3410</v>
      </c>
      <c r="C2142" s="266" t="s">
        <v>3417</v>
      </c>
      <c r="D2142" s="214" t="s">
        <v>1991</v>
      </c>
      <c r="E2142" s="178">
        <v>210134011</v>
      </c>
      <c r="F2142" s="67">
        <v>34036</v>
      </c>
      <c r="G2142" s="67">
        <v>34036</v>
      </c>
      <c r="H2142" s="235">
        <v>0</v>
      </c>
      <c r="I2142" s="671">
        <v>96</v>
      </c>
      <c r="J2142" s="48" t="s">
        <v>2001</v>
      </c>
      <c r="K2142" s="48" t="s">
        <v>2386</v>
      </c>
      <c r="L2142" s="244"/>
      <c r="M2142" s="244"/>
      <c r="N2142" s="244"/>
    </row>
    <row r="2143" spans="1:14" s="243" customFormat="1" ht="12.75">
      <c r="A2143" s="48">
        <v>97</v>
      </c>
      <c r="B2143" s="132" t="s">
        <v>3411</v>
      </c>
      <c r="C2143" s="266" t="s">
        <v>3459</v>
      </c>
      <c r="D2143" s="214" t="s">
        <v>1991</v>
      </c>
      <c r="E2143" s="178">
        <v>210134008</v>
      </c>
      <c r="F2143" s="67">
        <v>10208</v>
      </c>
      <c r="G2143" s="67">
        <v>10208</v>
      </c>
      <c r="H2143" s="235">
        <v>0</v>
      </c>
      <c r="I2143" s="671">
        <v>97</v>
      </c>
      <c r="J2143" s="48" t="s">
        <v>2001</v>
      </c>
      <c r="K2143" s="48" t="s">
        <v>2386</v>
      </c>
      <c r="L2143" s="244"/>
      <c r="M2143" s="244"/>
      <c r="N2143" s="244"/>
    </row>
    <row r="2144" spans="1:14" s="243" customFormat="1" ht="12.75">
      <c r="A2144" s="48">
        <v>98</v>
      </c>
      <c r="B2144" s="132" t="s">
        <v>3458</v>
      </c>
      <c r="C2144" s="452" t="s">
        <v>1707</v>
      </c>
      <c r="D2144" s="214" t="s">
        <v>1991</v>
      </c>
      <c r="E2144" s="178">
        <v>5466546565465</v>
      </c>
      <c r="F2144" s="67">
        <v>26000</v>
      </c>
      <c r="G2144" s="67">
        <v>26000</v>
      </c>
      <c r="H2144" s="235">
        <v>0</v>
      </c>
      <c r="I2144" s="671">
        <v>98</v>
      </c>
      <c r="J2144" s="48" t="s">
        <v>2001</v>
      </c>
      <c r="K2144" s="48" t="s">
        <v>2386</v>
      </c>
      <c r="L2144" s="244"/>
      <c r="M2144" s="244"/>
      <c r="N2144" s="244"/>
    </row>
    <row r="2145" spans="1:14" s="243" customFormat="1" ht="12.75">
      <c r="A2145" s="48">
        <v>99</v>
      </c>
      <c r="B2145" s="132" t="s">
        <v>3460</v>
      </c>
      <c r="C2145" s="249" t="s">
        <v>3470</v>
      </c>
      <c r="D2145" s="214" t="s">
        <v>1991</v>
      </c>
      <c r="E2145" s="178">
        <v>210134000000068</v>
      </c>
      <c r="F2145" s="67">
        <v>17885</v>
      </c>
      <c r="G2145" s="67">
        <v>17885</v>
      </c>
      <c r="H2145" s="235">
        <v>0</v>
      </c>
      <c r="I2145" s="671">
        <v>99</v>
      </c>
      <c r="J2145" s="48" t="s">
        <v>2001</v>
      </c>
      <c r="K2145" s="48" t="s">
        <v>2386</v>
      </c>
      <c r="L2145" s="244"/>
      <c r="M2145" s="244"/>
      <c r="N2145" s="244"/>
    </row>
    <row r="2146" spans="1:14" s="243" customFormat="1" ht="12.75">
      <c r="A2146" s="48">
        <v>100</v>
      </c>
      <c r="B2146" s="132" t="s">
        <v>3461</v>
      </c>
      <c r="C2146" s="249" t="s">
        <v>3470</v>
      </c>
      <c r="D2146" s="214" t="s">
        <v>1991</v>
      </c>
      <c r="E2146" s="178">
        <v>210134000000067</v>
      </c>
      <c r="F2146" s="67">
        <v>17885</v>
      </c>
      <c r="G2146" s="67">
        <v>17885</v>
      </c>
      <c r="H2146" s="235">
        <v>0</v>
      </c>
      <c r="I2146" s="671">
        <v>100</v>
      </c>
      <c r="J2146" s="48" t="s">
        <v>2001</v>
      </c>
      <c r="K2146" s="48" t="s">
        <v>2386</v>
      </c>
      <c r="L2146" s="244"/>
      <c r="M2146" s="244"/>
      <c r="N2146" s="244"/>
    </row>
    <row r="2147" spans="1:14" s="243" customFormat="1" ht="12.75">
      <c r="A2147" s="48">
        <v>101</v>
      </c>
      <c r="B2147" s="132" t="s">
        <v>3462</v>
      </c>
      <c r="C2147" s="249" t="s">
        <v>3470</v>
      </c>
      <c r="D2147" s="214" t="s">
        <v>1991</v>
      </c>
      <c r="E2147" s="178">
        <v>210134000000064</v>
      </c>
      <c r="F2147" s="67">
        <v>17885</v>
      </c>
      <c r="G2147" s="67">
        <v>17885</v>
      </c>
      <c r="H2147" s="235">
        <v>0</v>
      </c>
      <c r="I2147" s="671">
        <v>101</v>
      </c>
      <c r="J2147" s="48" t="s">
        <v>2001</v>
      </c>
      <c r="K2147" s="48" t="s">
        <v>2386</v>
      </c>
      <c r="L2147" s="244"/>
      <c r="M2147" s="244"/>
      <c r="N2147" s="244"/>
    </row>
    <row r="2148" spans="1:14" s="267" customFormat="1" ht="15.75" customHeight="1">
      <c r="A2148" s="48">
        <v>102</v>
      </c>
      <c r="B2148" s="132" t="s">
        <v>3463</v>
      </c>
      <c r="C2148" s="259" t="s">
        <v>3471</v>
      </c>
      <c r="D2148" s="214" t="s">
        <v>1991</v>
      </c>
      <c r="E2148" s="178">
        <v>210134000000076</v>
      </c>
      <c r="F2148" s="67">
        <v>19870</v>
      </c>
      <c r="G2148" s="67">
        <v>19870</v>
      </c>
      <c r="H2148" s="235">
        <v>0</v>
      </c>
      <c r="I2148" s="671">
        <v>102</v>
      </c>
      <c r="J2148" s="48" t="s">
        <v>2001</v>
      </c>
      <c r="K2148" s="48" t="s">
        <v>2386</v>
      </c>
      <c r="L2148" s="244"/>
      <c r="M2148" s="244"/>
      <c r="N2148" s="244"/>
    </row>
    <row r="2149" spans="1:14" s="236" customFormat="1" ht="12.75">
      <c r="A2149" s="48">
        <v>103</v>
      </c>
      <c r="B2149" s="132" t="s">
        <v>3464</v>
      </c>
      <c r="C2149" s="266" t="s">
        <v>3472</v>
      </c>
      <c r="D2149" s="214" t="s">
        <v>1991</v>
      </c>
      <c r="E2149" s="269">
        <v>210134000000077</v>
      </c>
      <c r="F2149" s="67">
        <v>20040</v>
      </c>
      <c r="G2149" s="67">
        <v>20040</v>
      </c>
      <c r="H2149" s="270">
        <v>0</v>
      </c>
      <c r="I2149" s="671">
        <v>103</v>
      </c>
      <c r="J2149" s="66" t="s">
        <v>2001</v>
      </c>
      <c r="K2149" s="66" t="s">
        <v>2386</v>
      </c>
      <c r="L2149" s="244"/>
      <c r="M2149" s="244"/>
      <c r="N2149" s="244"/>
    </row>
    <row r="2150" spans="1:14" s="236" customFormat="1" ht="12.75">
      <c r="A2150" s="48">
        <v>104</v>
      </c>
      <c r="B2150" s="132" t="s">
        <v>3465</v>
      </c>
      <c r="C2150" s="266" t="s">
        <v>3473</v>
      </c>
      <c r="D2150" s="214" t="s">
        <v>1991</v>
      </c>
      <c r="E2150" s="269">
        <v>110134000000051</v>
      </c>
      <c r="F2150" s="67">
        <v>12300</v>
      </c>
      <c r="G2150" s="67">
        <v>12300</v>
      </c>
      <c r="H2150" s="235">
        <v>0</v>
      </c>
      <c r="I2150" s="671">
        <v>104</v>
      </c>
      <c r="J2150" s="48" t="s">
        <v>2001</v>
      </c>
      <c r="K2150" s="48" t="s">
        <v>2386</v>
      </c>
      <c r="L2150" s="244"/>
      <c r="M2150" s="244"/>
      <c r="N2150" s="244"/>
    </row>
    <row r="2151" spans="1:14" s="1" customFormat="1" ht="15">
      <c r="A2151" s="48">
        <v>105</v>
      </c>
      <c r="B2151" s="132" t="s">
        <v>3466</v>
      </c>
      <c r="C2151" s="266" t="s">
        <v>3474</v>
      </c>
      <c r="D2151" s="214" t="s">
        <v>1991</v>
      </c>
      <c r="E2151" s="178">
        <v>210103001000031</v>
      </c>
      <c r="F2151" s="67">
        <v>27000</v>
      </c>
      <c r="G2151" s="67">
        <v>27000</v>
      </c>
      <c r="H2151" s="235">
        <v>0</v>
      </c>
      <c r="I2151" s="671">
        <v>105</v>
      </c>
      <c r="J2151" s="48" t="s">
        <v>2001</v>
      </c>
      <c r="K2151" s="48" t="s">
        <v>2386</v>
      </c>
      <c r="L2151" s="244"/>
      <c r="M2151" s="244"/>
      <c r="N2151" s="244"/>
    </row>
    <row r="2152" spans="1:14" s="236" customFormat="1" ht="12.75">
      <c r="A2152" s="48">
        <v>106</v>
      </c>
      <c r="B2152" s="132" t="s">
        <v>3467</v>
      </c>
      <c r="C2152" s="266" t="s">
        <v>3474</v>
      </c>
      <c r="D2152" s="214" t="s">
        <v>1991</v>
      </c>
      <c r="E2152" s="178">
        <v>210103001000032</v>
      </c>
      <c r="F2152" s="67">
        <v>27000</v>
      </c>
      <c r="G2152" s="67">
        <v>27000</v>
      </c>
      <c r="H2152" s="235">
        <v>0</v>
      </c>
      <c r="I2152" s="671">
        <v>106</v>
      </c>
      <c r="J2152" s="48" t="s">
        <v>2001</v>
      </c>
      <c r="K2152" s="48" t="s">
        <v>2386</v>
      </c>
      <c r="L2152" s="244"/>
      <c r="M2152" s="244"/>
      <c r="N2152" s="244"/>
    </row>
    <row r="2153" spans="1:14" s="236" customFormat="1" ht="12.75">
      <c r="A2153" s="48">
        <v>107</v>
      </c>
      <c r="B2153" s="132" t="s">
        <v>3468</v>
      </c>
      <c r="C2153" s="266" t="s">
        <v>3474</v>
      </c>
      <c r="D2153" s="214" t="s">
        <v>1991</v>
      </c>
      <c r="E2153" s="178">
        <v>210103001000033</v>
      </c>
      <c r="F2153" s="67">
        <v>27000</v>
      </c>
      <c r="G2153" s="67">
        <v>27000</v>
      </c>
      <c r="H2153" s="235">
        <v>0</v>
      </c>
      <c r="I2153" s="671">
        <v>107</v>
      </c>
      <c r="J2153" s="48" t="s">
        <v>2001</v>
      </c>
      <c r="K2153" s="48" t="s">
        <v>2386</v>
      </c>
      <c r="L2153" s="244"/>
      <c r="M2153" s="244"/>
      <c r="N2153" s="244"/>
    </row>
    <row r="2154" spans="1:14" s="236" customFormat="1" ht="12.75">
      <c r="A2154" s="48">
        <v>108</v>
      </c>
      <c r="B2154" s="132" t="s">
        <v>3469</v>
      </c>
      <c r="C2154" s="266" t="s">
        <v>3475</v>
      </c>
      <c r="D2154" s="214" t="s">
        <v>1991</v>
      </c>
      <c r="E2154" s="178">
        <v>210134000000043</v>
      </c>
      <c r="F2154" s="67">
        <v>14150</v>
      </c>
      <c r="G2154" s="67">
        <v>14150</v>
      </c>
      <c r="H2154" s="235">
        <v>0</v>
      </c>
      <c r="I2154" s="671">
        <v>108</v>
      </c>
      <c r="J2154" s="48" t="s">
        <v>2001</v>
      </c>
      <c r="K2154" s="48" t="s">
        <v>2386</v>
      </c>
      <c r="L2154" s="244"/>
      <c r="M2154" s="244"/>
      <c r="N2154" s="244"/>
    </row>
    <row r="2155" spans="1:14" s="250" customFormat="1" ht="15" customHeight="1">
      <c r="A2155" s="48">
        <v>109</v>
      </c>
      <c r="B2155" s="132" t="s">
        <v>3707</v>
      </c>
      <c r="C2155" s="266" t="s">
        <v>3717</v>
      </c>
      <c r="D2155" s="214" t="s">
        <v>1991</v>
      </c>
      <c r="E2155" s="178">
        <v>410124066</v>
      </c>
      <c r="F2155" s="67">
        <v>17790</v>
      </c>
      <c r="G2155" s="67">
        <v>17790</v>
      </c>
      <c r="H2155" s="235">
        <v>0</v>
      </c>
      <c r="I2155" s="671">
        <v>109</v>
      </c>
      <c r="J2155" s="48" t="s">
        <v>2001</v>
      </c>
      <c r="K2155" s="48" t="s">
        <v>2386</v>
      </c>
      <c r="L2155" s="244"/>
      <c r="M2155" s="244"/>
      <c r="N2155" s="244"/>
    </row>
    <row r="2156" spans="1:14" s="236" customFormat="1" ht="15" customHeight="1">
      <c r="A2156" s="48">
        <v>110</v>
      </c>
      <c r="B2156" s="132" t="s">
        <v>3708</v>
      </c>
      <c r="C2156" s="266" t="s">
        <v>3718</v>
      </c>
      <c r="D2156" s="268" t="s">
        <v>1991</v>
      </c>
      <c r="E2156" s="269">
        <v>410124072</v>
      </c>
      <c r="F2156" s="67">
        <v>21230</v>
      </c>
      <c r="G2156" s="67">
        <v>21230</v>
      </c>
      <c r="H2156" s="235">
        <v>0</v>
      </c>
      <c r="I2156" s="671">
        <v>110</v>
      </c>
      <c r="J2156" s="48" t="s">
        <v>2001</v>
      </c>
      <c r="K2156" s="48" t="s">
        <v>2386</v>
      </c>
      <c r="L2156" s="244"/>
      <c r="M2156" s="244"/>
      <c r="N2156" s="244"/>
    </row>
    <row r="2157" spans="1:14" s="236" customFormat="1" ht="15" customHeight="1">
      <c r="A2157" s="48">
        <v>111</v>
      </c>
      <c r="B2157" s="132" t="s">
        <v>3709</v>
      </c>
      <c r="C2157" s="266" t="s">
        <v>3719</v>
      </c>
      <c r="D2157" s="214" t="s">
        <v>1991</v>
      </c>
      <c r="E2157" s="178">
        <v>410124068</v>
      </c>
      <c r="F2157" s="67">
        <v>13850</v>
      </c>
      <c r="G2157" s="67">
        <v>13850</v>
      </c>
      <c r="H2157" s="235">
        <v>0</v>
      </c>
      <c r="I2157" s="671">
        <v>111</v>
      </c>
      <c r="J2157" s="48" t="s">
        <v>2001</v>
      </c>
      <c r="K2157" s="48" t="s">
        <v>2386</v>
      </c>
      <c r="L2157" s="244"/>
      <c r="M2157" s="244"/>
      <c r="N2157" s="244"/>
    </row>
    <row r="2158" spans="1:14" s="236" customFormat="1" ht="15" customHeight="1">
      <c r="A2158" s="48">
        <v>112</v>
      </c>
      <c r="B2158" s="132" t="s">
        <v>3710</v>
      </c>
      <c r="C2158" s="266" t="s">
        <v>3719</v>
      </c>
      <c r="D2158" s="214" t="s">
        <v>1991</v>
      </c>
      <c r="E2158" s="178">
        <v>410124069</v>
      </c>
      <c r="F2158" s="67">
        <v>13850</v>
      </c>
      <c r="G2158" s="67">
        <v>13850</v>
      </c>
      <c r="H2158" s="235">
        <v>0</v>
      </c>
      <c r="I2158" s="671">
        <v>112</v>
      </c>
      <c r="J2158" s="48" t="s">
        <v>2001</v>
      </c>
      <c r="K2158" s="48" t="s">
        <v>2386</v>
      </c>
      <c r="L2158" s="244"/>
      <c r="M2158" s="244"/>
      <c r="N2158" s="244"/>
    </row>
    <row r="2159" spans="1:14" s="236" customFormat="1" ht="15" customHeight="1">
      <c r="A2159" s="48">
        <v>113</v>
      </c>
      <c r="B2159" s="132" t="s">
        <v>3711</v>
      </c>
      <c r="C2159" s="266" t="s">
        <v>3719</v>
      </c>
      <c r="D2159" s="214" t="s">
        <v>1991</v>
      </c>
      <c r="E2159" s="178">
        <v>410124070</v>
      </c>
      <c r="F2159" s="67">
        <v>13850</v>
      </c>
      <c r="G2159" s="67">
        <v>13850</v>
      </c>
      <c r="H2159" s="235">
        <v>0</v>
      </c>
      <c r="I2159" s="671">
        <v>113</v>
      </c>
      <c r="J2159" s="48" t="s">
        <v>2001</v>
      </c>
      <c r="K2159" s="48" t="s">
        <v>2386</v>
      </c>
      <c r="L2159" s="244"/>
      <c r="M2159" s="244"/>
      <c r="N2159" s="244"/>
    </row>
    <row r="2160" spans="1:14" s="236" customFormat="1" ht="12.75">
      <c r="A2160" s="48">
        <v>114</v>
      </c>
      <c r="B2160" s="132" t="s">
        <v>3712</v>
      </c>
      <c r="C2160" s="266" t="s">
        <v>3719</v>
      </c>
      <c r="D2160" s="214" t="s">
        <v>1991</v>
      </c>
      <c r="E2160" s="178">
        <v>410124071</v>
      </c>
      <c r="F2160" s="67">
        <v>13850</v>
      </c>
      <c r="G2160" s="67">
        <v>13850</v>
      </c>
      <c r="H2160" s="235">
        <v>0</v>
      </c>
      <c r="I2160" s="671">
        <v>114</v>
      </c>
      <c r="J2160" s="48" t="s">
        <v>2001</v>
      </c>
      <c r="K2160" s="48" t="s">
        <v>2386</v>
      </c>
      <c r="L2160" s="244"/>
      <c r="M2160" s="244"/>
      <c r="N2160" s="244"/>
    </row>
    <row r="2161" spans="1:14" s="236" customFormat="1" ht="12.75">
      <c r="A2161" s="48">
        <v>115</v>
      </c>
      <c r="B2161" s="132" t="s">
        <v>3713</v>
      </c>
      <c r="C2161" s="266" t="s">
        <v>3720</v>
      </c>
      <c r="D2161" s="214" t="s">
        <v>1991</v>
      </c>
      <c r="E2161" s="178">
        <v>410124067</v>
      </c>
      <c r="F2161" s="67">
        <v>17290</v>
      </c>
      <c r="G2161" s="67">
        <v>17290</v>
      </c>
      <c r="H2161" s="235">
        <v>0</v>
      </c>
      <c r="I2161" s="671">
        <v>115</v>
      </c>
      <c r="J2161" s="48" t="s">
        <v>2001</v>
      </c>
      <c r="K2161" s="48" t="s">
        <v>2386</v>
      </c>
      <c r="L2161" s="244"/>
      <c r="M2161" s="244"/>
      <c r="N2161" s="244"/>
    </row>
    <row r="2162" spans="1:14" s="236" customFormat="1" ht="12.75">
      <c r="A2162" s="48">
        <v>116</v>
      </c>
      <c r="B2162" s="132" t="s">
        <v>3714</v>
      </c>
      <c r="C2162" s="266" t="s">
        <v>3720</v>
      </c>
      <c r="D2162" s="214" t="s">
        <v>1991</v>
      </c>
      <c r="E2162" s="178">
        <v>410124073</v>
      </c>
      <c r="F2162" s="67">
        <v>17290</v>
      </c>
      <c r="G2162" s="67">
        <v>17290</v>
      </c>
      <c r="H2162" s="235">
        <v>0</v>
      </c>
      <c r="I2162" s="671">
        <v>116</v>
      </c>
      <c r="J2162" s="48" t="s">
        <v>2001</v>
      </c>
      <c r="K2162" s="48" t="s">
        <v>2386</v>
      </c>
      <c r="L2162" s="244"/>
      <c r="M2162" s="244"/>
      <c r="N2162" s="244"/>
    </row>
    <row r="2163" spans="1:14" s="236" customFormat="1" ht="12.75">
      <c r="A2163" s="48">
        <v>117</v>
      </c>
      <c r="B2163" s="132" t="s">
        <v>3715</v>
      </c>
      <c r="C2163" s="266" t="s">
        <v>3721</v>
      </c>
      <c r="D2163" s="214" t="s">
        <v>1991</v>
      </c>
      <c r="E2163" s="178">
        <v>210136159</v>
      </c>
      <c r="F2163" s="67">
        <v>10697</v>
      </c>
      <c r="G2163" s="67">
        <v>10697</v>
      </c>
      <c r="H2163" s="235">
        <v>0</v>
      </c>
      <c r="I2163" s="671">
        <v>117</v>
      </c>
      <c r="J2163" s="48" t="s">
        <v>2001</v>
      </c>
      <c r="K2163" s="48" t="s">
        <v>2386</v>
      </c>
      <c r="L2163" s="244"/>
      <c r="M2163" s="244"/>
      <c r="N2163" s="244"/>
    </row>
    <row r="2164" spans="1:14" s="236" customFormat="1" ht="12.75">
      <c r="A2164" s="48">
        <v>118</v>
      </c>
      <c r="B2164" s="132" t="s">
        <v>3716</v>
      </c>
      <c r="C2164" s="266" t="s">
        <v>3485</v>
      </c>
      <c r="D2164" s="214" t="s">
        <v>1991</v>
      </c>
      <c r="E2164" s="178">
        <v>410134042</v>
      </c>
      <c r="F2164" s="67">
        <v>17492.44</v>
      </c>
      <c r="G2164" s="67">
        <v>17492.44</v>
      </c>
      <c r="H2164" s="235">
        <v>0</v>
      </c>
      <c r="I2164" s="671">
        <v>118</v>
      </c>
      <c r="J2164" s="48" t="s">
        <v>2001</v>
      </c>
      <c r="K2164" s="48" t="s">
        <v>2386</v>
      </c>
      <c r="L2164" s="244"/>
      <c r="M2164" s="244"/>
      <c r="N2164" s="244"/>
    </row>
    <row r="2165" spans="1:14" s="236" customFormat="1" ht="12.75">
      <c r="A2165" s="48">
        <v>119</v>
      </c>
      <c r="B2165" s="132" t="s">
        <v>4344</v>
      </c>
      <c r="C2165" s="266" t="s">
        <v>4345</v>
      </c>
      <c r="D2165" s="214" t="s">
        <v>1991</v>
      </c>
      <c r="E2165" s="178">
        <v>410134044</v>
      </c>
      <c r="F2165" s="67">
        <v>13680</v>
      </c>
      <c r="G2165" s="67">
        <v>13680</v>
      </c>
      <c r="H2165" s="235">
        <v>0</v>
      </c>
      <c r="I2165" s="671">
        <v>119</v>
      </c>
      <c r="J2165" s="48" t="s">
        <v>2001</v>
      </c>
      <c r="K2165" s="48" t="s">
        <v>2386</v>
      </c>
      <c r="L2165" s="244"/>
      <c r="M2165" s="244"/>
      <c r="N2165" s="244"/>
    </row>
    <row r="2166" spans="1:14" s="236" customFormat="1" ht="12.75">
      <c r="A2166" s="48">
        <v>120</v>
      </c>
      <c r="B2166" s="132" t="s">
        <v>4550</v>
      </c>
      <c r="C2166" s="266" t="s">
        <v>4547</v>
      </c>
      <c r="D2166" s="214" t="s">
        <v>1991</v>
      </c>
      <c r="E2166" s="178">
        <v>410138108</v>
      </c>
      <c r="F2166" s="67">
        <v>12200</v>
      </c>
      <c r="G2166" s="620">
        <v>12200</v>
      </c>
      <c r="H2166" s="235">
        <v>0</v>
      </c>
      <c r="I2166" s="671">
        <v>120</v>
      </c>
      <c r="J2166" s="48" t="s">
        <v>2001</v>
      </c>
      <c r="K2166" s="48" t="s">
        <v>2386</v>
      </c>
      <c r="L2166" s="244"/>
      <c r="M2166" s="244"/>
      <c r="N2166" s="244"/>
    </row>
    <row r="2167" spans="1:14" s="236" customFormat="1" ht="12.75">
      <c r="A2167" s="48">
        <v>121</v>
      </c>
      <c r="B2167" s="132" t="s">
        <v>4551</v>
      </c>
      <c r="C2167" s="266" t="s">
        <v>4548</v>
      </c>
      <c r="D2167" s="214" t="s">
        <v>1991</v>
      </c>
      <c r="E2167" s="178">
        <v>510136002</v>
      </c>
      <c r="F2167" s="67">
        <v>13507.1</v>
      </c>
      <c r="G2167" s="67">
        <v>13507.1</v>
      </c>
      <c r="H2167" s="235">
        <v>0</v>
      </c>
      <c r="I2167" s="671">
        <v>121</v>
      </c>
      <c r="J2167" s="48" t="s">
        <v>2001</v>
      </c>
      <c r="K2167" s="48" t="s">
        <v>2386</v>
      </c>
      <c r="L2167" s="244"/>
      <c r="M2167" s="244"/>
      <c r="N2167" s="244"/>
    </row>
    <row r="2168" spans="1:14" s="236" customFormat="1" ht="12.75">
      <c r="A2168" s="48">
        <v>122</v>
      </c>
      <c r="B2168" s="132" t="s">
        <v>4552</v>
      </c>
      <c r="C2168" s="266" t="s">
        <v>4549</v>
      </c>
      <c r="D2168" s="214" t="s">
        <v>1991</v>
      </c>
      <c r="E2168" s="178">
        <v>510136001</v>
      </c>
      <c r="F2168" s="67">
        <v>15996.53</v>
      </c>
      <c r="G2168" s="67">
        <v>15996.53</v>
      </c>
      <c r="H2168" s="235">
        <v>0</v>
      </c>
      <c r="I2168" s="671">
        <v>122</v>
      </c>
      <c r="J2168" s="48" t="s">
        <v>2001</v>
      </c>
      <c r="K2168" s="48" t="s">
        <v>2386</v>
      </c>
      <c r="L2168" s="244"/>
      <c r="M2168" s="244"/>
      <c r="N2168" s="244"/>
    </row>
    <row r="2169" spans="1:14" s="236" customFormat="1" ht="12.75">
      <c r="A2169" s="48">
        <v>123</v>
      </c>
      <c r="B2169" s="132" t="s">
        <v>4553</v>
      </c>
      <c r="C2169" s="266" t="s">
        <v>4554</v>
      </c>
      <c r="D2169" s="214" t="s">
        <v>1991</v>
      </c>
      <c r="E2169" s="178">
        <v>510126001</v>
      </c>
      <c r="F2169" s="67">
        <v>129417.54</v>
      </c>
      <c r="G2169" s="67">
        <v>129417.54</v>
      </c>
      <c r="H2169" s="235">
        <v>0</v>
      </c>
      <c r="I2169" s="671">
        <v>123</v>
      </c>
      <c r="J2169" s="48" t="s">
        <v>2001</v>
      </c>
      <c r="K2169" s="48" t="s">
        <v>2386</v>
      </c>
      <c r="L2169" s="244"/>
      <c r="M2169" s="244"/>
      <c r="N2169" s="244"/>
    </row>
    <row r="2170" spans="1:14" s="236" customFormat="1" ht="12.75">
      <c r="A2170" s="48">
        <v>124</v>
      </c>
      <c r="B2170" s="132" t="s">
        <v>4595</v>
      </c>
      <c r="C2170" s="266" t="s">
        <v>4575</v>
      </c>
      <c r="D2170" s="214" t="s">
        <v>1991</v>
      </c>
      <c r="E2170" s="178"/>
      <c r="F2170" s="67">
        <v>14707.09</v>
      </c>
      <c r="G2170" s="67">
        <v>14707.09</v>
      </c>
      <c r="H2170" s="235">
        <v>0</v>
      </c>
      <c r="I2170" s="671">
        <v>124</v>
      </c>
      <c r="J2170" s="48" t="s">
        <v>2001</v>
      </c>
      <c r="K2170" s="48" t="s">
        <v>2386</v>
      </c>
      <c r="L2170" s="244"/>
      <c r="M2170" s="244"/>
      <c r="N2170" s="244"/>
    </row>
    <row r="2171" spans="1:14" s="236" customFormat="1" ht="12.75">
      <c r="A2171" s="48">
        <v>125</v>
      </c>
      <c r="B2171" s="132" t="s">
        <v>4596</v>
      </c>
      <c r="C2171" s="266" t="s">
        <v>4575</v>
      </c>
      <c r="D2171" s="214" t="s">
        <v>1991</v>
      </c>
      <c r="E2171" s="178"/>
      <c r="F2171" s="67">
        <v>14707.09</v>
      </c>
      <c r="G2171" s="67">
        <v>14707.09</v>
      </c>
      <c r="H2171" s="235">
        <v>0</v>
      </c>
      <c r="I2171" s="671">
        <v>125</v>
      </c>
      <c r="J2171" s="48" t="s">
        <v>2001</v>
      </c>
      <c r="K2171" s="48" t="s">
        <v>2386</v>
      </c>
      <c r="L2171" s="244"/>
      <c r="M2171" s="244"/>
      <c r="N2171" s="244"/>
    </row>
    <row r="2172" spans="1:14" s="236" customFormat="1" ht="12.75">
      <c r="A2172" s="48">
        <v>126</v>
      </c>
      <c r="B2172" s="132" t="s">
        <v>5243</v>
      </c>
      <c r="C2172" s="266" t="s">
        <v>5250</v>
      </c>
      <c r="D2172" s="214" t="s">
        <v>1991</v>
      </c>
      <c r="E2172" s="178">
        <v>410138032</v>
      </c>
      <c r="F2172" s="67">
        <v>10985</v>
      </c>
      <c r="G2172" s="67">
        <v>0</v>
      </c>
      <c r="H2172" s="235">
        <v>10985</v>
      </c>
      <c r="I2172" s="671">
        <v>126</v>
      </c>
      <c r="J2172" s="48" t="s">
        <v>2001</v>
      </c>
      <c r="K2172" s="48" t="s">
        <v>2386</v>
      </c>
      <c r="L2172" s="244"/>
      <c r="M2172" s="244"/>
      <c r="N2172" s="244"/>
    </row>
    <row r="2173" spans="1:14" s="236" customFormat="1" ht="12.75">
      <c r="A2173" s="48">
        <v>127</v>
      </c>
      <c r="B2173" s="132" t="s">
        <v>5244</v>
      </c>
      <c r="C2173" s="266" t="s">
        <v>5251</v>
      </c>
      <c r="D2173" s="214" t="s">
        <v>1991</v>
      </c>
      <c r="E2173" s="178">
        <v>410136058</v>
      </c>
      <c r="F2173" s="67">
        <v>16979</v>
      </c>
      <c r="G2173" s="67">
        <v>0</v>
      </c>
      <c r="H2173" s="235">
        <v>16979</v>
      </c>
      <c r="I2173" s="671">
        <v>127</v>
      </c>
      <c r="J2173" s="48" t="s">
        <v>2001</v>
      </c>
      <c r="K2173" s="48" t="s">
        <v>2386</v>
      </c>
      <c r="L2173" s="244"/>
      <c r="M2173" s="244"/>
      <c r="N2173" s="244"/>
    </row>
    <row r="2174" spans="1:14" s="236" customFormat="1" ht="12.75">
      <c r="A2174" s="48">
        <v>128</v>
      </c>
      <c r="B2174" s="132" t="s">
        <v>5245</v>
      </c>
      <c r="C2174" s="266" t="s">
        <v>5252</v>
      </c>
      <c r="D2174" s="214" t="s">
        <v>1991</v>
      </c>
      <c r="E2174" s="178">
        <v>410138033</v>
      </c>
      <c r="F2174" s="67">
        <v>27500</v>
      </c>
      <c r="G2174" s="67">
        <v>0</v>
      </c>
      <c r="H2174" s="235">
        <v>27500</v>
      </c>
      <c r="I2174" s="671">
        <v>128</v>
      </c>
      <c r="J2174" s="48" t="s">
        <v>2001</v>
      </c>
      <c r="K2174" s="48" t="s">
        <v>2386</v>
      </c>
      <c r="L2174" s="244"/>
      <c r="M2174" s="244"/>
      <c r="N2174" s="244"/>
    </row>
    <row r="2175" spans="1:14" s="236" customFormat="1" ht="12.75">
      <c r="A2175" s="48">
        <v>129</v>
      </c>
      <c r="B2175" s="132" t="s">
        <v>5246</v>
      </c>
      <c r="C2175" s="266" t="s">
        <v>5253</v>
      </c>
      <c r="D2175" s="214" t="s">
        <v>1991</v>
      </c>
      <c r="E2175" s="178">
        <v>410134048</v>
      </c>
      <c r="F2175" s="67">
        <v>35000</v>
      </c>
      <c r="G2175" s="67">
        <v>0</v>
      </c>
      <c r="H2175" s="235">
        <v>35000</v>
      </c>
      <c r="I2175" s="671">
        <v>129</v>
      </c>
      <c r="J2175" s="48" t="s">
        <v>2001</v>
      </c>
      <c r="K2175" s="48" t="s">
        <v>2386</v>
      </c>
      <c r="L2175" s="244"/>
      <c r="M2175" s="244"/>
      <c r="N2175" s="244"/>
    </row>
    <row r="2176" spans="1:14" s="236" customFormat="1" ht="12.75">
      <c r="A2176" s="48">
        <v>130</v>
      </c>
      <c r="B2176" s="132" t="s">
        <v>5247</v>
      </c>
      <c r="C2176" s="266" t="s">
        <v>5254</v>
      </c>
      <c r="D2176" s="214" t="s">
        <v>1991</v>
      </c>
      <c r="E2176" s="178">
        <v>400000003</v>
      </c>
      <c r="F2176" s="67">
        <v>39412.8</v>
      </c>
      <c r="G2176" s="67">
        <v>0</v>
      </c>
      <c r="H2176" s="235">
        <v>39412.8</v>
      </c>
      <c r="I2176" s="671">
        <v>130</v>
      </c>
      <c r="J2176" s="48" t="s">
        <v>2001</v>
      </c>
      <c r="K2176" s="48" t="s">
        <v>2386</v>
      </c>
      <c r="L2176" s="244"/>
      <c r="M2176" s="244"/>
      <c r="N2176" s="244"/>
    </row>
    <row r="2177" spans="1:14" s="236" customFormat="1" ht="12.75">
      <c r="A2177" s="48">
        <v>131</v>
      </c>
      <c r="B2177" s="132" t="s">
        <v>5248</v>
      </c>
      <c r="C2177" s="266" t="s">
        <v>5255</v>
      </c>
      <c r="D2177" s="214" t="s">
        <v>1991</v>
      </c>
      <c r="E2177" s="178">
        <v>410134049</v>
      </c>
      <c r="F2177" s="67">
        <v>25447.99</v>
      </c>
      <c r="G2177" s="67">
        <v>0</v>
      </c>
      <c r="H2177" s="235">
        <v>25447.99</v>
      </c>
      <c r="I2177" s="671">
        <v>131</v>
      </c>
      <c r="J2177" s="48" t="s">
        <v>2001</v>
      </c>
      <c r="K2177" s="48" t="s">
        <v>2386</v>
      </c>
      <c r="L2177" s="244"/>
      <c r="M2177" s="244"/>
      <c r="N2177" s="244"/>
    </row>
    <row r="2178" spans="1:14" s="300" customFormat="1" ht="25.5">
      <c r="A2178" s="66">
        <v>132</v>
      </c>
      <c r="B2178" s="281" t="s">
        <v>5249</v>
      </c>
      <c r="C2178" s="415" t="s">
        <v>5256</v>
      </c>
      <c r="D2178" s="268" t="s">
        <v>1991</v>
      </c>
      <c r="E2178" s="269">
        <v>400000004</v>
      </c>
      <c r="F2178" s="67">
        <v>28990</v>
      </c>
      <c r="G2178" s="67">
        <v>0</v>
      </c>
      <c r="H2178" s="270">
        <v>28990</v>
      </c>
      <c r="I2178" s="671">
        <v>132</v>
      </c>
      <c r="J2178" s="66" t="s">
        <v>2001</v>
      </c>
      <c r="K2178" s="66" t="s">
        <v>2386</v>
      </c>
      <c r="L2178" s="271"/>
      <c r="M2178" s="271"/>
      <c r="N2178" s="271"/>
    </row>
    <row r="2179" spans="1:14" s="300" customFormat="1" ht="25.5" customHeight="1">
      <c r="A2179" s="66">
        <v>133</v>
      </c>
      <c r="B2179" s="281" t="s">
        <v>5769</v>
      </c>
      <c r="C2179" s="415" t="s">
        <v>5770</v>
      </c>
      <c r="D2179" s="268" t="s">
        <v>1991</v>
      </c>
      <c r="E2179" s="269"/>
      <c r="F2179" s="67">
        <v>3315322</v>
      </c>
      <c r="G2179" s="67">
        <v>0</v>
      </c>
      <c r="H2179" s="270">
        <v>3315322</v>
      </c>
      <c r="I2179" s="671">
        <v>133</v>
      </c>
      <c r="J2179" s="66" t="s">
        <v>2001</v>
      </c>
      <c r="K2179" s="66" t="s">
        <v>2386</v>
      </c>
      <c r="L2179" s="271"/>
      <c r="M2179" s="271"/>
      <c r="N2179" s="271"/>
    </row>
    <row r="2180" spans="1:14" s="236" customFormat="1" ht="12.75">
      <c r="A2180" s="25"/>
      <c r="B2180" s="44"/>
      <c r="C2180" s="48"/>
      <c r="D2180" s="44" t="s">
        <v>2347</v>
      </c>
      <c r="E2180" s="43"/>
      <c r="F2180" s="107">
        <f>SUM(F2047:F2179)</f>
        <v>6482846.209999999</v>
      </c>
      <c r="G2180" s="107">
        <f>SUM(G2047:G2171)</f>
        <v>2714455.2599999993</v>
      </c>
      <c r="H2180" s="209">
        <f>SUM(H2047:H2179)</f>
        <v>3768390.95</v>
      </c>
      <c r="I2180" s="662"/>
      <c r="J2180" s="241"/>
      <c r="K2180" s="241"/>
      <c r="L2180" s="241"/>
      <c r="M2180" s="241"/>
      <c r="N2180" s="241"/>
    </row>
    <row r="2181" spans="1:14" s="236" customFormat="1" ht="12.75">
      <c r="A2181" s="25"/>
      <c r="B2181" s="25"/>
      <c r="C2181" s="181"/>
      <c r="D2181" s="44"/>
      <c r="E2181" s="327"/>
      <c r="F2181" s="182"/>
      <c r="G2181" s="182"/>
      <c r="H2181" s="182"/>
      <c r="I2181" s="662"/>
      <c r="J2181" s="25"/>
      <c r="K2181" s="25"/>
      <c r="L2181" s="241"/>
      <c r="M2181" s="241"/>
      <c r="N2181" s="241"/>
    </row>
    <row r="2182" spans="1:14" s="236" customFormat="1" ht="15.75">
      <c r="A2182" s="322" t="s">
        <v>263</v>
      </c>
      <c r="B2182" s="319"/>
      <c r="C2182" s="320"/>
      <c r="D2182" s="383"/>
      <c r="E2182" s="395"/>
      <c r="F2182" s="396"/>
      <c r="G2182" s="396"/>
      <c r="H2182" s="396"/>
      <c r="I2182" s="680"/>
      <c r="J2182" s="991"/>
      <c r="K2182" s="992"/>
      <c r="L2182" s="992"/>
      <c r="M2182" s="992"/>
      <c r="N2182" s="993"/>
    </row>
    <row r="2183" spans="1:14" s="236" customFormat="1" ht="12.75">
      <c r="A2183" s="219" t="s">
        <v>2066</v>
      </c>
      <c r="B2183" s="967" t="s">
        <v>805</v>
      </c>
      <c r="C2183" s="219" t="s">
        <v>808</v>
      </c>
      <c r="D2183" s="201" t="s">
        <v>774</v>
      </c>
      <c r="E2183" s="219" t="s">
        <v>1672</v>
      </c>
      <c r="F2183" s="201" t="s">
        <v>1719</v>
      </c>
      <c r="G2183" s="201" t="s">
        <v>1675</v>
      </c>
      <c r="H2183" s="219" t="s">
        <v>1677</v>
      </c>
      <c r="I2183" s="658" t="s">
        <v>2066</v>
      </c>
      <c r="J2183" s="986" t="s">
        <v>806</v>
      </c>
      <c r="K2183" s="987"/>
      <c r="L2183" s="975" t="s">
        <v>807</v>
      </c>
      <c r="M2183" s="976"/>
      <c r="N2183" s="977"/>
    </row>
    <row r="2184" spans="1:14" s="236" customFormat="1" ht="12.75">
      <c r="A2184" s="220" t="s">
        <v>2067</v>
      </c>
      <c r="B2184" s="990"/>
      <c r="C2184" s="220"/>
      <c r="D2184" s="202"/>
      <c r="E2184" s="220" t="s">
        <v>2071</v>
      </c>
      <c r="F2184" s="202" t="s">
        <v>1673</v>
      </c>
      <c r="G2184" s="202" t="s">
        <v>1676</v>
      </c>
      <c r="H2184" s="220" t="s">
        <v>1884</v>
      </c>
      <c r="I2184" s="659" t="s">
        <v>2067</v>
      </c>
      <c r="J2184" s="202" t="s">
        <v>409</v>
      </c>
      <c r="K2184" s="220" t="s">
        <v>410</v>
      </c>
      <c r="L2184" s="978" t="s">
        <v>412</v>
      </c>
      <c r="M2184" s="979"/>
      <c r="N2184" s="980"/>
    </row>
    <row r="2185" spans="1:14" s="236" customFormat="1" ht="12.75">
      <c r="A2185" s="221"/>
      <c r="B2185" s="222"/>
      <c r="C2185" s="220"/>
      <c r="D2185" s="222"/>
      <c r="E2185" s="221"/>
      <c r="F2185" s="202" t="s">
        <v>1674</v>
      </c>
      <c r="G2185" s="202"/>
      <c r="H2185" s="220"/>
      <c r="I2185" s="659"/>
      <c r="J2185" s="223"/>
      <c r="K2185" s="220"/>
      <c r="L2185" s="201" t="s">
        <v>1545</v>
      </c>
      <c r="M2185" s="984" t="s">
        <v>2251</v>
      </c>
      <c r="N2185" s="984" t="s">
        <v>2252</v>
      </c>
    </row>
    <row r="2186" spans="1:14" s="236" customFormat="1" ht="27.75" customHeight="1">
      <c r="A2186" s="221"/>
      <c r="B2186" s="222"/>
      <c r="C2186" s="220"/>
      <c r="D2186" s="222"/>
      <c r="E2186" s="221"/>
      <c r="F2186" s="202" t="s">
        <v>1717</v>
      </c>
      <c r="G2186" s="202"/>
      <c r="H2186" s="221"/>
      <c r="I2186" s="660"/>
      <c r="J2186" s="223"/>
      <c r="K2186" s="221"/>
      <c r="L2186" s="202" t="s">
        <v>1546</v>
      </c>
      <c r="M2186" s="985"/>
      <c r="N2186" s="985"/>
    </row>
    <row r="2187" spans="1:14" s="236" customFormat="1" ht="24.75" customHeight="1">
      <c r="A2187" s="221"/>
      <c r="B2187" s="222"/>
      <c r="C2187" s="220"/>
      <c r="D2187" s="222"/>
      <c r="E2187" s="221"/>
      <c r="F2187" s="202"/>
      <c r="G2187" s="202"/>
      <c r="H2187" s="221"/>
      <c r="I2187" s="660"/>
      <c r="J2187" s="222"/>
      <c r="K2187" s="221"/>
      <c r="L2187" s="222"/>
      <c r="M2187" s="985"/>
      <c r="N2187" s="985"/>
    </row>
    <row r="2188" spans="1:14" s="236" customFormat="1" ht="21.75" customHeight="1">
      <c r="A2188" s="221"/>
      <c r="B2188" s="222"/>
      <c r="C2188" s="220"/>
      <c r="D2188" s="222"/>
      <c r="E2188" s="221"/>
      <c r="F2188" s="202" t="s">
        <v>1553</v>
      </c>
      <c r="G2188" s="202" t="s">
        <v>1553</v>
      </c>
      <c r="H2188" s="220" t="s">
        <v>1553</v>
      </c>
      <c r="I2188" s="660"/>
      <c r="J2188" s="222"/>
      <c r="K2188" s="221"/>
      <c r="L2188" s="222"/>
      <c r="M2188" s="985"/>
      <c r="N2188" s="985"/>
    </row>
    <row r="2189" spans="1:14" s="236" customFormat="1" ht="36.75" customHeight="1">
      <c r="A2189" s="78">
        <v>1</v>
      </c>
      <c r="B2189" s="200">
        <v>2</v>
      </c>
      <c r="C2189" s="78">
        <v>3</v>
      </c>
      <c r="D2189" s="200">
        <v>4</v>
      </c>
      <c r="E2189" s="78">
        <v>5</v>
      </c>
      <c r="F2189" s="200">
        <v>6</v>
      </c>
      <c r="G2189" s="200">
        <v>7</v>
      </c>
      <c r="H2189" s="78">
        <v>8</v>
      </c>
      <c r="I2189" s="661">
        <v>9</v>
      </c>
      <c r="J2189" s="200">
        <v>10</v>
      </c>
      <c r="K2189" s="78">
        <v>11</v>
      </c>
      <c r="L2189" s="78">
        <v>12</v>
      </c>
      <c r="M2189" s="78">
        <v>13</v>
      </c>
      <c r="N2189" s="78">
        <v>14</v>
      </c>
    </row>
    <row r="2190" spans="1:14" s="300" customFormat="1" ht="26.25" customHeight="1">
      <c r="A2190" s="299">
        <v>1</v>
      </c>
      <c r="B2190" s="66" t="s">
        <v>323</v>
      </c>
      <c r="C2190" s="803" t="s">
        <v>2187</v>
      </c>
      <c r="D2190" s="299" t="s">
        <v>1992</v>
      </c>
      <c r="E2190" s="269">
        <v>101341045</v>
      </c>
      <c r="F2190" s="289">
        <v>10630</v>
      </c>
      <c r="G2190" s="289">
        <v>10630</v>
      </c>
      <c r="H2190" s="68">
        <v>0</v>
      </c>
      <c r="I2190" s="666">
        <v>1</v>
      </c>
      <c r="J2190" s="66" t="s">
        <v>328</v>
      </c>
      <c r="K2190" s="66" t="s">
        <v>2386</v>
      </c>
      <c r="L2190" s="301"/>
      <c r="M2190" s="301"/>
      <c r="N2190" s="301"/>
    </row>
    <row r="2191" spans="1:14" s="236" customFormat="1" ht="12.75">
      <c r="A2191" s="44">
        <v>2</v>
      </c>
      <c r="B2191" s="48" t="s">
        <v>1268</v>
      </c>
      <c r="C2191" s="48" t="s">
        <v>2189</v>
      </c>
      <c r="D2191" s="44" t="s">
        <v>1992</v>
      </c>
      <c r="E2191" s="178">
        <v>101341041</v>
      </c>
      <c r="F2191" s="80">
        <v>22401.53</v>
      </c>
      <c r="G2191" s="289">
        <v>22401.53</v>
      </c>
      <c r="H2191" s="67">
        <v>0</v>
      </c>
      <c r="I2191" s="671">
        <v>2</v>
      </c>
      <c r="J2191" s="48" t="s">
        <v>328</v>
      </c>
      <c r="K2191" s="48" t="s">
        <v>2386</v>
      </c>
      <c r="L2191" s="241"/>
      <c r="M2191" s="241"/>
      <c r="N2191" s="241"/>
    </row>
    <row r="2192" spans="1:14" s="236" customFormat="1" ht="12.75">
      <c r="A2192" s="44">
        <v>3</v>
      </c>
      <c r="B2192" s="48" t="s">
        <v>2261</v>
      </c>
      <c r="C2192" s="177" t="s">
        <v>2281</v>
      </c>
      <c r="D2192" s="44" t="s">
        <v>1992</v>
      </c>
      <c r="E2192" s="178">
        <v>101341031</v>
      </c>
      <c r="F2192" s="80">
        <v>21000</v>
      </c>
      <c r="G2192" s="289">
        <v>21000</v>
      </c>
      <c r="H2192" s="67">
        <v>0</v>
      </c>
      <c r="I2192" s="666">
        <v>3</v>
      </c>
      <c r="J2192" s="48" t="s">
        <v>328</v>
      </c>
      <c r="K2192" s="48" t="s">
        <v>2386</v>
      </c>
      <c r="L2192" s="241"/>
      <c r="M2192" s="241"/>
      <c r="N2192" s="241"/>
    </row>
    <row r="2193" spans="1:14" s="236" customFormat="1" ht="12.75">
      <c r="A2193" s="299">
        <v>4</v>
      </c>
      <c r="B2193" s="48" t="s">
        <v>2262</v>
      </c>
      <c r="C2193" s="177" t="s">
        <v>2282</v>
      </c>
      <c r="D2193" s="44" t="s">
        <v>1992</v>
      </c>
      <c r="E2193" s="178">
        <v>101341043</v>
      </c>
      <c r="F2193" s="80">
        <v>14090</v>
      </c>
      <c r="G2193" s="289">
        <v>14090</v>
      </c>
      <c r="H2193" s="67">
        <v>0</v>
      </c>
      <c r="I2193" s="671">
        <v>4</v>
      </c>
      <c r="J2193" s="48" t="s">
        <v>328</v>
      </c>
      <c r="K2193" s="48" t="s">
        <v>2386</v>
      </c>
      <c r="L2193" s="241"/>
      <c r="M2193" s="241"/>
      <c r="N2193" s="241"/>
    </row>
    <row r="2194" spans="1:14" s="236" customFormat="1" ht="12.75">
      <c r="A2194" s="44">
        <v>5</v>
      </c>
      <c r="B2194" s="132" t="s">
        <v>2263</v>
      </c>
      <c r="C2194" s="177" t="s">
        <v>2283</v>
      </c>
      <c r="D2194" s="44" t="s">
        <v>1992</v>
      </c>
      <c r="E2194" s="178">
        <v>101341040</v>
      </c>
      <c r="F2194" s="80">
        <v>10200</v>
      </c>
      <c r="G2194" s="289">
        <v>10200</v>
      </c>
      <c r="H2194" s="67">
        <v>0</v>
      </c>
      <c r="I2194" s="666">
        <v>5</v>
      </c>
      <c r="J2194" s="48" t="s">
        <v>328</v>
      </c>
      <c r="K2194" s="48" t="s">
        <v>2386</v>
      </c>
      <c r="L2194" s="241"/>
      <c r="M2194" s="241"/>
      <c r="N2194" s="241"/>
    </row>
    <row r="2195" spans="1:14" s="236" customFormat="1" ht="12.75">
      <c r="A2195" s="44">
        <v>6</v>
      </c>
      <c r="B2195" s="48" t="s">
        <v>2265</v>
      </c>
      <c r="C2195" s="177" t="s">
        <v>2205</v>
      </c>
      <c r="D2195" s="44" t="s">
        <v>1992</v>
      </c>
      <c r="E2195" s="82">
        <v>101361061</v>
      </c>
      <c r="F2195" s="109">
        <v>11725.93</v>
      </c>
      <c r="G2195" s="289">
        <v>11725.93</v>
      </c>
      <c r="H2195" s="285">
        <v>0</v>
      </c>
      <c r="I2195" s="666">
        <v>6</v>
      </c>
      <c r="J2195" s="48" t="s">
        <v>328</v>
      </c>
      <c r="K2195" s="25" t="s">
        <v>2386</v>
      </c>
      <c r="L2195" s="241"/>
      <c r="M2195" s="241"/>
      <c r="N2195" s="241"/>
    </row>
    <row r="2196" spans="1:14" s="236" customFormat="1" ht="12.75">
      <c r="A2196" s="299">
        <v>7</v>
      </c>
      <c r="B2196" s="48" t="s">
        <v>2260</v>
      </c>
      <c r="C2196" s="177" t="s">
        <v>2280</v>
      </c>
      <c r="D2196" s="44" t="s">
        <v>1992</v>
      </c>
      <c r="E2196" s="178">
        <v>101341039</v>
      </c>
      <c r="F2196" s="80">
        <v>22958.45</v>
      </c>
      <c r="G2196" s="289">
        <v>22958.45</v>
      </c>
      <c r="H2196" s="67">
        <v>0</v>
      </c>
      <c r="I2196" s="671">
        <v>7</v>
      </c>
      <c r="J2196" s="48" t="s">
        <v>328</v>
      </c>
      <c r="K2196" s="48" t="s">
        <v>2386</v>
      </c>
      <c r="L2196" s="241"/>
      <c r="M2196" s="241"/>
      <c r="N2196" s="241"/>
    </row>
    <row r="2197" spans="1:14" s="236" customFormat="1" ht="12.75">
      <c r="A2197" s="44">
        <v>8</v>
      </c>
      <c r="B2197" s="48" t="s">
        <v>1064</v>
      </c>
      <c r="C2197" s="177" t="s">
        <v>1518</v>
      </c>
      <c r="D2197" s="44" t="s">
        <v>1992</v>
      </c>
      <c r="E2197" s="178">
        <v>101341044</v>
      </c>
      <c r="F2197" s="80">
        <v>15795</v>
      </c>
      <c r="G2197" s="289">
        <v>15795</v>
      </c>
      <c r="H2197" s="68">
        <v>0</v>
      </c>
      <c r="I2197" s="666">
        <v>8</v>
      </c>
      <c r="J2197" s="48" t="s">
        <v>328</v>
      </c>
      <c r="K2197" s="48" t="s">
        <v>2386</v>
      </c>
      <c r="L2197" s="241"/>
      <c r="M2197" s="241"/>
      <c r="N2197" s="241"/>
    </row>
    <row r="2198" spans="1:14" s="236" customFormat="1" ht="12.75">
      <c r="A2198" s="44">
        <v>9</v>
      </c>
      <c r="B2198" s="132" t="s">
        <v>910</v>
      </c>
      <c r="C2198" s="177" t="s">
        <v>1264</v>
      </c>
      <c r="D2198" s="44" t="s">
        <v>1992</v>
      </c>
      <c r="E2198" s="178">
        <v>101341013</v>
      </c>
      <c r="F2198" s="80">
        <v>11363.55</v>
      </c>
      <c r="G2198" s="289">
        <v>11363.55</v>
      </c>
      <c r="H2198" s="67">
        <v>0</v>
      </c>
      <c r="I2198" s="671">
        <v>9</v>
      </c>
      <c r="J2198" s="48" t="s">
        <v>328</v>
      </c>
      <c r="K2198" s="48" t="s">
        <v>2386</v>
      </c>
      <c r="L2198" s="241"/>
      <c r="M2198" s="241"/>
      <c r="N2198" s="241"/>
    </row>
    <row r="2199" spans="1:14" s="236" customFormat="1" ht="12.75">
      <c r="A2199" s="299">
        <v>10</v>
      </c>
      <c r="B2199" s="197" t="s">
        <v>912</v>
      </c>
      <c r="C2199" s="177" t="s">
        <v>1265</v>
      </c>
      <c r="D2199" s="44" t="s">
        <v>1992</v>
      </c>
      <c r="E2199" s="178">
        <v>101341012</v>
      </c>
      <c r="F2199" s="80">
        <v>14805</v>
      </c>
      <c r="G2199" s="289">
        <v>14805</v>
      </c>
      <c r="H2199" s="67">
        <v>0</v>
      </c>
      <c r="I2199" s="666">
        <v>10</v>
      </c>
      <c r="J2199" s="48" t="s">
        <v>328</v>
      </c>
      <c r="K2199" s="48" t="s">
        <v>2386</v>
      </c>
      <c r="L2199" s="241"/>
      <c r="M2199" s="241"/>
      <c r="N2199" s="241"/>
    </row>
    <row r="2200" spans="1:14" s="236" customFormat="1" ht="12.75">
      <c r="A2200" s="44">
        <v>11</v>
      </c>
      <c r="B2200" s="48" t="s">
        <v>2109</v>
      </c>
      <c r="C2200" s="177" t="s">
        <v>1574</v>
      </c>
      <c r="D2200" s="44" t="s">
        <v>1992</v>
      </c>
      <c r="E2200" s="178">
        <v>101341022</v>
      </c>
      <c r="F2200" s="80">
        <v>51449.34</v>
      </c>
      <c r="G2200" s="289">
        <v>51449.34</v>
      </c>
      <c r="H2200" s="68">
        <v>0</v>
      </c>
      <c r="I2200" s="666">
        <v>11</v>
      </c>
      <c r="J2200" s="48" t="s">
        <v>328</v>
      </c>
      <c r="K2200" s="48" t="s">
        <v>2386</v>
      </c>
      <c r="L2200" s="241"/>
      <c r="M2200" s="241"/>
      <c r="N2200" s="241"/>
    </row>
    <row r="2201" spans="1:14" ht="12.75">
      <c r="A2201" s="44">
        <v>12</v>
      </c>
      <c r="B2201" s="48" t="s">
        <v>2221</v>
      </c>
      <c r="C2201" s="177" t="s">
        <v>1575</v>
      </c>
      <c r="D2201" s="44" t="s">
        <v>1992</v>
      </c>
      <c r="E2201" s="178">
        <v>101341017</v>
      </c>
      <c r="F2201" s="80">
        <v>17028.65</v>
      </c>
      <c r="G2201" s="289">
        <v>17028.65</v>
      </c>
      <c r="H2201" s="68">
        <v>0</v>
      </c>
      <c r="I2201" s="671">
        <v>12</v>
      </c>
      <c r="J2201" s="48" t="s">
        <v>328</v>
      </c>
      <c r="K2201" s="48" t="s">
        <v>2386</v>
      </c>
      <c r="L2201" s="241"/>
      <c r="M2201" s="241"/>
      <c r="N2201" s="241"/>
    </row>
    <row r="2202" spans="1:14" s="236" customFormat="1" ht="12.75">
      <c r="A2202" s="299">
        <v>13</v>
      </c>
      <c r="B2202" s="48" t="s">
        <v>2222</v>
      </c>
      <c r="C2202" s="177" t="s">
        <v>1576</v>
      </c>
      <c r="D2202" s="44" t="s">
        <v>1992</v>
      </c>
      <c r="E2202" s="178">
        <v>101341016</v>
      </c>
      <c r="F2202" s="80">
        <v>21309.12</v>
      </c>
      <c r="G2202" s="289">
        <v>21309.12</v>
      </c>
      <c r="H2202" s="67">
        <v>0</v>
      </c>
      <c r="I2202" s="666">
        <v>13</v>
      </c>
      <c r="J2202" s="48" t="s">
        <v>328</v>
      </c>
      <c r="K2202" s="48" t="s">
        <v>2386</v>
      </c>
      <c r="L2202" s="241"/>
      <c r="M2202" s="241"/>
      <c r="N2202" s="241"/>
    </row>
    <row r="2203" spans="1:14" s="236" customFormat="1" ht="12.75">
      <c r="A2203" s="44">
        <v>14</v>
      </c>
      <c r="B2203" s="48" t="s">
        <v>2223</v>
      </c>
      <c r="C2203" s="177" t="s">
        <v>554</v>
      </c>
      <c r="D2203" s="44" t="s">
        <v>1992</v>
      </c>
      <c r="E2203" s="178">
        <v>101341023</v>
      </c>
      <c r="F2203" s="80">
        <v>46972.19</v>
      </c>
      <c r="G2203" s="289">
        <v>46972.19</v>
      </c>
      <c r="H2203" s="67">
        <v>0</v>
      </c>
      <c r="I2203" s="671">
        <v>14</v>
      </c>
      <c r="J2203" s="48" t="s">
        <v>328</v>
      </c>
      <c r="K2203" s="48" t="s">
        <v>2386</v>
      </c>
      <c r="L2203" s="241"/>
      <c r="M2203" s="241"/>
      <c r="N2203" s="241"/>
    </row>
    <row r="2204" spans="1:14" s="236" customFormat="1" ht="12.75">
      <c r="A2204" s="44">
        <v>15</v>
      </c>
      <c r="B2204" s="132" t="s">
        <v>1730</v>
      </c>
      <c r="C2204" s="48" t="s">
        <v>2410</v>
      </c>
      <c r="D2204" s="44" t="s">
        <v>1992</v>
      </c>
      <c r="E2204" s="178">
        <v>101341003</v>
      </c>
      <c r="F2204" s="80">
        <v>21843.79</v>
      </c>
      <c r="G2204" s="289">
        <v>21843.79</v>
      </c>
      <c r="H2204" s="67">
        <v>0</v>
      </c>
      <c r="I2204" s="666">
        <v>15</v>
      </c>
      <c r="J2204" s="48" t="s">
        <v>328</v>
      </c>
      <c r="K2204" s="48" t="s">
        <v>2386</v>
      </c>
      <c r="L2204" s="241"/>
      <c r="M2204" s="241"/>
      <c r="N2204" s="241"/>
    </row>
    <row r="2205" spans="1:14" s="236" customFormat="1" ht="12.75">
      <c r="A2205" s="299">
        <v>16</v>
      </c>
      <c r="B2205" s="25" t="s">
        <v>2236</v>
      </c>
      <c r="C2205" s="132" t="s">
        <v>2004</v>
      </c>
      <c r="D2205" s="44" t="s">
        <v>1992</v>
      </c>
      <c r="E2205" s="82">
        <v>101341053</v>
      </c>
      <c r="F2205" s="436">
        <v>14000</v>
      </c>
      <c r="G2205" s="289">
        <v>14000</v>
      </c>
      <c r="H2205" s="67">
        <v>0</v>
      </c>
      <c r="I2205" s="666">
        <v>16</v>
      </c>
      <c r="J2205" s="48" t="s">
        <v>328</v>
      </c>
      <c r="K2205" s="25" t="s">
        <v>2386</v>
      </c>
      <c r="L2205" s="241"/>
      <c r="M2205" s="241"/>
      <c r="N2205" s="241"/>
    </row>
    <row r="2206" spans="1:14" s="236" customFormat="1" ht="12.75">
      <c r="A2206" s="44">
        <v>17</v>
      </c>
      <c r="B2206" s="25" t="s">
        <v>215</v>
      </c>
      <c r="C2206" s="185" t="s">
        <v>623</v>
      </c>
      <c r="D2206" s="44" t="s">
        <v>1992</v>
      </c>
      <c r="E2206" s="82">
        <v>101341008</v>
      </c>
      <c r="F2206" s="436">
        <v>14300</v>
      </c>
      <c r="G2206" s="289">
        <v>14300</v>
      </c>
      <c r="H2206" s="67">
        <v>0</v>
      </c>
      <c r="I2206" s="671">
        <v>17</v>
      </c>
      <c r="J2206" s="48" t="s">
        <v>328</v>
      </c>
      <c r="K2206" s="25" t="s">
        <v>2386</v>
      </c>
      <c r="L2206" s="241"/>
      <c r="M2206" s="241"/>
      <c r="N2206" s="241"/>
    </row>
    <row r="2207" spans="1:14" s="236" customFormat="1" ht="12.75">
      <c r="A2207" s="44">
        <v>18</v>
      </c>
      <c r="B2207" s="44" t="s">
        <v>220</v>
      </c>
      <c r="C2207" s="185" t="s">
        <v>627</v>
      </c>
      <c r="D2207" s="44" t="s">
        <v>1992</v>
      </c>
      <c r="E2207" s="82">
        <v>101341010</v>
      </c>
      <c r="F2207" s="436">
        <v>11500</v>
      </c>
      <c r="G2207" s="289">
        <v>11500</v>
      </c>
      <c r="H2207" s="67">
        <v>0</v>
      </c>
      <c r="I2207" s="666">
        <v>18</v>
      </c>
      <c r="J2207" s="48" t="s">
        <v>328</v>
      </c>
      <c r="K2207" s="25" t="s">
        <v>2386</v>
      </c>
      <c r="L2207" s="241"/>
      <c r="M2207" s="241"/>
      <c r="N2207" s="241"/>
    </row>
    <row r="2208" spans="1:14" s="236" customFormat="1" ht="12.75">
      <c r="A2208" s="299">
        <v>19</v>
      </c>
      <c r="B2208" s="44" t="s">
        <v>1734</v>
      </c>
      <c r="C2208" s="185" t="s">
        <v>136</v>
      </c>
      <c r="D2208" s="44" t="s">
        <v>1992</v>
      </c>
      <c r="E2208" s="82">
        <v>10134001</v>
      </c>
      <c r="F2208" s="436">
        <v>14333.76</v>
      </c>
      <c r="G2208" s="289">
        <v>14333.76</v>
      </c>
      <c r="H2208" s="67">
        <v>0</v>
      </c>
      <c r="I2208" s="671">
        <v>19</v>
      </c>
      <c r="J2208" s="48" t="s">
        <v>328</v>
      </c>
      <c r="K2208" s="25" t="s">
        <v>2386</v>
      </c>
      <c r="L2208" s="241"/>
      <c r="M2208" s="241"/>
      <c r="N2208" s="241"/>
    </row>
    <row r="2209" spans="1:14" s="236" customFormat="1" ht="12.75">
      <c r="A2209" s="44">
        <v>20</v>
      </c>
      <c r="B2209" s="44" t="s">
        <v>1741</v>
      </c>
      <c r="C2209" s="185" t="s">
        <v>2029</v>
      </c>
      <c r="D2209" s="44" t="s">
        <v>1992</v>
      </c>
      <c r="E2209" s="82">
        <v>101341011</v>
      </c>
      <c r="F2209" s="436">
        <v>10900</v>
      </c>
      <c r="G2209" s="289">
        <v>10900</v>
      </c>
      <c r="H2209" s="67">
        <v>0</v>
      </c>
      <c r="I2209" s="666">
        <v>20</v>
      </c>
      <c r="J2209" s="48" t="s">
        <v>328</v>
      </c>
      <c r="K2209" s="25" t="s">
        <v>2386</v>
      </c>
      <c r="L2209" s="241"/>
      <c r="M2209" s="241"/>
      <c r="N2209" s="241"/>
    </row>
    <row r="2210" spans="1:14" s="236" customFormat="1" ht="12.75">
      <c r="A2210" s="44">
        <v>21</v>
      </c>
      <c r="B2210" s="48" t="s">
        <v>1626</v>
      </c>
      <c r="C2210" s="177" t="s">
        <v>775</v>
      </c>
      <c r="D2210" s="44" t="s">
        <v>1992</v>
      </c>
      <c r="E2210" s="178">
        <v>101341047</v>
      </c>
      <c r="F2210" s="80">
        <v>14500</v>
      </c>
      <c r="G2210" s="289">
        <v>14500</v>
      </c>
      <c r="H2210" s="67">
        <v>0</v>
      </c>
      <c r="I2210" s="666">
        <v>21</v>
      </c>
      <c r="J2210" s="48" t="s">
        <v>328</v>
      </c>
      <c r="K2210" s="25" t="s">
        <v>2386</v>
      </c>
      <c r="L2210" s="241"/>
      <c r="M2210" s="241"/>
      <c r="N2210" s="241"/>
    </row>
    <row r="2211" spans="1:14" s="236" customFormat="1" ht="12.75">
      <c r="A2211" s="299">
        <v>22</v>
      </c>
      <c r="B2211" s="48" t="s">
        <v>1627</v>
      </c>
      <c r="C2211" s="177" t="s">
        <v>1156</v>
      </c>
      <c r="D2211" s="44" t="s">
        <v>1992</v>
      </c>
      <c r="E2211" s="178">
        <v>101341050</v>
      </c>
      <c r="F2211" s="80">
        <v>13296.45</v>
      </c>
      <c r="G2211" s="289">
        <v>13296.45</v>
      </c>
      <c r="H2211" s="67">
        <v>0</v>
      </c>
      <c r="I2211" s="671">
        <v>22</v>
      </c>
      <c r="J2211" s="48" t="s">
        <v>328</v>
      </c>
      <c r="K2211" s="25" t="s">
        <v>2386</v>
      </c>
      <c r="L2211" s="241"/>
      <c r="M2211" s="241"/>
      <c r="N2211" s="241"/>
    </row>
    <row r="2212" spans="1:14" s="236" customFormat="1" ht="12.75">
      <c r="A2212" s="44">
        <v>23</v>
      </c>
      <c r="B2212" s="204" t="s">
        <v>1655</v>
      </c>
      <c r="C2212" s="197" t="s">
        <v>2239</v>
      </c>
      <c r="D2212" s="44" t="s">
        <v>1992</v>
      </c>
      <c r="E2212" s="163">
        <v>101344034</v>
      </c>
      <c r="F2212" s="433">
        <v>85500</v>
      </c>
      <c r="G2212" s="289">
        <v>85500</v>
      </c>
      <c r="H2212" s="68">
        <v>0</v>
      </c>
      <c r="I2212" s="666">
        <v>23</v>
      </c>
      <c r="J2212" s="48" t="s">
        <v>328</v>
      </c>
      <c r="K2212" s="25" t="s">
        <v>2386</v>
      </c>
      <c r="L2212" s="241"/>
      <c r="M2212" s="241"/>
      <c r="N2212" s="241"/>
    </row>
    <row r="2213" spans="1:14" s="236" customFormat="1" ht="12.75">
      <c r="A2213" s="44">
        <v>24</v>
      </c>
      <c r="B2213" s="204" t="s">
        <v>1656</v>
      </c>
      <c r="C2213" s="197" t="s">
        <v>2240</v>
      </c>
      <c r="D2213" s="44" t="s">
        <v>1992</v>
      </c>
      <c r="E2213" s="163">
        <v>101344035</v>
      </c>
      <c r="F2213" s="433">
        <v>23300</v>
      </c>
      <c r="G2213" s="289">
        <v>23300</v>
      </c>
      <c r="H2213" s="68">
        <v>0</v>
      </c>
      <c r="I2213" s="671">
        <v>24</v>
      </c>
      <c r="J2213" s="48" t="s">
        <v>328</v>
      </c>
      <c r="K2213" s="25" t="s">
        <v>2386</v>
      </c>
      <c r="L2213" s="241"/>
      <c r="M2213" s="241"/>
      <c r="N2213" s="241"/>
    </row>
    <row r="2214" spans="1:14" s="236" customFormat="1" ht="12.75">
      <c r="A2214" s="299">
        <v>25</v>
      </c>
      <c r="B2214" s="204" t="s">
        <v>1657</v>
      </c>
      <c r="C2214" s="197" t="s">
        <v>2240</v>
      </c>
      <c r="D2214" s="44" t="s">
        <v>1992</v>
      </c>
      <c r="E2214" s="163">
        <v>101344036</v>
      </c>
      <c r="F2214" s="433">
        <v>23300</v>
      </c>
      <c r="G2214" s="289">
        <v>23300</v>
      </c>
      <c r="H2214" s="68">
        <v>0</v>
      </c>
      <c r="I2214" s="666">
        <v>25</v>
      </c>
      <c r="J2214" s="48" t="s">
        <v>328</v>
      </c>
      <c r="K2214" s="25" t="s">
        <v>2386</v>
      </c>
      <c r="L2214" s="241"/>
      <c r="M2214" s="241"/>
      <c r="N2214" s="241"/>
    </row>
    <row r="2215" spans="1:14" s="236" customFormat="1" ht="12.75">
      <c r="A2215" s="44">
        <v>26</v>
      </c>
      <c r="B2215" s="204" t="s">
        <v>1658</v>
      </c>
      <c r="C2215" s="197" t="s">
        <v>2240</v>
      </c>
      <c r="D2215" s="44" t="s">
        <v>1992</v>
      </c>
      <c r="E2215" s="163">
        <v>101344037</v>
      </c>
      <c r="F2215" s="433">
        <v>23300</v>
      </c>
      <c r="G2215" s="289">
        <v>23300</v>
      </c>
      <c r="H2215" s="68">
        <v>0</v>
      </c>
      <c r="I2215" s="666">
        <v>26</v>
      </c>
      <c r="J2215" s="48" t="s">
        <v>328</v>
      </c>
      <c r="K2215" s="25" t="s">
        <v>2386</v>
      </c>
      <c r="L2215" s="241"/>
      <c r="M2215" s="241"/>
      <c r="N2215" s="241"/>
    </row>
    <row r="2216" spans="1:14" s="236" customFormat="1" ht="12.75">
      <c r="A2216" s="44">
        <v>27</v>
      </c>
      <c r="B2216" s="204" t="s">
        <v>490</v>
      </c>
      <c r="C2216" s="197" t="s">
        <v>2240</v>
      </c>
      <c r="D2216" s="44" t="s">
        <v>1992</v>
      </c>
      <c r="E2216" s="163">
        <v>101344038</v>
      </c>
      <c r="F2216" s="433">
        <v>23300</v>
      </c>
      <c r="G2216" s="289">
        <v>23300</v>
      </c>
      <c r="H2216" s="68">
        <v>0</v>
      </c>
      <c r="I2216" s="671">
        <v>27</v>
      </c>
      <c r="J2216" s="48" t="s">
        <v>328</v>
      </c>
      <c r="K2216" s="25" t="s">
        <v>2386</v>
      </c>
      <c r="L2216" s="241"/>
      <c r="M2216" s="241"/>
      <c r="N2216" s="241"/>
    </row>
    <row r="2217" spans="1:14" s="236" customFormat="1" ht="12.75">
      <c r="A2217" s="299">
        <v>28</v>
      </c>
      <c r="B2217" s="204" t="s">
        <v>491</v>
      </c>
      <c r="C2217" s="197" t="s">
        <v>2240</v>
      </c>
      <c r="D2217" s="44" t="s">
        <v>1992</v>
      </c>
      <c r="E2217" s="163">
        <v>101344039</v>
      </c>
      <c r="F2217" s="433">
        <v>23300</v>
      </c>
      <c r="G2217" s="289">
        <v>23300</v>
      </c>
      <c r="H2217" s="68">
        <v>0</v>
      </c>
      <c r="I2217" s="666">
        <v>28</v>
      </c>
      <c r="J2217" s="48" t="s">
        <v>328</v>
      </c>
      <c r="K2217" s="25" t="s">
        <v>2386</v>
      </c>
      <c r="L2217" s="241"/>
      <c r="M2217" s="241"/>
      <c r="N2217" s="241"/>
    </row>
    <row r="2218" spans="1:14" s="236" customFormat="1" ht="12.75">
      <c r="A2218" s="44">
        <v>29</v>
      </c>
      <c r="B2218" s="204" t="s">
        <v>492</v>
      </c>
      <c r="C2218" s="197" t="s">
        <v>2241</v>
      </c>
      <c r="D2218" s="44" t="s">
        <v>1992</v>
      </c>
      <c r="E2218" s="163">
        <v>101344040</v>
      </c>
      <c r="F2218" s="433">
        <v>24500</v>
      </c>
      <c r="G2218" s="289">
        <v>24500</v>
      </c>
      <c r="H2218" s="68">
        <v>0</v>
      </c>
      <c r="I2218" s="671">
        <v>29</v>
      </c>
      <c r="J2218" s="48" t="s">
        <v>328</v>
      </c>
      <c r="K2218" s="25" t="s">
        <v>2386</v>
      </c>
      <c r="L2218" s="241"/>
      <c r="M2218" s="241"/>
      <c r="N2218" s="241"/>
    </row>
    <row r="2219" spans="1:14" s="236" customFormat="1" ht="25.5">
      <c r="A2219" s="44">
        <v>30</v>
      </c>
      <c r="B2219" s="204" t="s">
        <v>493</v>
      </c>
      <c r="C2219" s="197" t="s">
        <v>2242</v>
      </c>
      <c r="D2219" s="299" t="s">
        <v>1992</v>
      </c>
      <c r="E2219" s="163">
        <v>101344042</v>
      </c>
      <c r="F2219" s="433">
        <v>241760.45</v>
      </c>
      <c r="G2219" s="289">
        <v>161173.66</v>
      </c>
      <c r="H2219" s="433">
        <v>80586.79</v>
      </c>
      <c r="I2219" s="666">
        <v>30</v>
      </c>
      <c r="J2219" s="48" t="s">
        <v>328</v>
      </c>
      <c r="K2219" s="25" t="s">
        <v>2386</v>
      </c>
      <c r="L2219" s="241"/>
      <c r="M2219" s="241"/>
      <c r="N2219" s="241"/>
    </row>
    <row r="2220" spans="1:14" s="236" customFormat="1" ht="12.75">
      <c r="A2220" s="299">
        <v>31</v>
      </c>
      <c r="B2220" s="204" t="s">
        <v>494</v>
      </c>
      <c r="C2220" s="197" t="s">
        <v>2243</v>
      </c>
      <c r="D2220" s="44" t="s">
        <v>1992</v>
      </c>
      <c r="E2220" s="163">
        <v>101364077</v>
      </c>
      <c r="F2220" s="433">
        <v>14800</v>
      </c>
      <c r="G2220" s="289">
        <v>14800</v>
      </c>
      <c r="H2220" s="433">
        <v>0</v>
      </c>
      <c r="I2220" s="666">
        <v>31</v>
      </c>
      <c r="J2220" s="48" t="s">
        <v>328</v>
      </c>
      <c r="K2220" s="25" t="s">
        <v>2386</v>
      </c>
      <c r="L2220" s="241"/>
      <c r="M2220" s="241"/>
      <c r="N2220" s="241"/>
    </row>
    <row r="2221" spans="1:14" s="236" customFormat="1" ht="12.75">
      <c r="A2221" s="44">
        <v>32</v>
      </c>
      <c r="B2221" s="204" t="s">
        <v>495</v>
      </c>
      <c r="C2221" s="197" t="s">
        <v>2244</v>
      </c>
      <c r="D2221" s="44" t="s">
        <v>1992</v>
      </c>
      <c r="E2221" s="163">
        <v>101364079</v>
      </c>
      <c r="F2221" s="433">
        <v>39000</v>
      </c>
      <c r="G2221" s="289">
        <v>39000</v>
      </c>
      <c r="H2221" s="433">
        <v>0</v>
      </c>
      <c r="I2221" s="671">
        <v>32</v>
      </c>
      <c r="J2221" s="48" t="s">
        <v>328</v>
      </c>
      <c r="K2221" s="25" t="s">
        <v>2386</v>
      </c>
      <c r="L2221" s="241"/>
      <c r="M2221" s="241"/>
      <c r="N2221" s="241"/>
    </row>
    <row r="2222" spans="1:14" s="236" customFormat="1" ht="12.75">
      <c r="A2222" s="44">
        <v>33</v>
      </c>
      <c r="B2222" s="204" t="s">
        <v>496</v>
      </c>
      <c r="C2222" s="65" t="s">
        <v>2245</v>
      </c>
      <c r="D2222" s="299" t="s">
        <v>1992</v>
      </c>
      <c r="E2222" s="163">
        <v>101364083</v>
      </c>
      <c r="F2222" s="433">
        <v>12000</v>
      </c>
      <c r="G2222" s="289">
        <v>12000</v>
      </c>
      <c r="H2222" s="433">
        <v>0</v>
      </c>
      <c r="I2222" s="666">
        <v>33</v>
      </c>
      <c r="J2222" s="48" t="s">
        <v>328</v>
      </c>
      <c r="K2222" s="25" t="s">
        <v>2386</v>
      </c>
      <c r="L2222" s="241"/>
      <c r="M2222" s="241"/>
      <c r="N2222" s="241"/>
    </row>
    <row r="2223" spans="1:14" s="236" customFormat="1" ht="12.75">
      <c r="A2223" s="299">
        <v>34</v>
      </c>
      <c r="B2223" s="204" t="s">
        <v>497</v>
      </c>
      <c r="C2223" s="65" t="s">
        <v>548</v>
      </c>
      <c r="D2223" s="44" t="s">
        <v>1992</v>
      </c>
      <c r="E2223" s="163">
        <v>101364084</v>
      </c>
      <c r="F2223" s="434">
        <v>19782</v>
      </c>
      <c r="G2223" s="289">
        <v>19782</v>
      </c>
      <c r="H2223" s="434">
        <v>0</v>
      </c>
      <c r="I2223" s="671">
        <v>34</v>
      </c>
      <c r="J2223" s="48" t="s">
        <v>328</v>
      </c>
      <c r="K2223" s="25" t="s">
        <v>2386</v>
      </c>
      <c r="L2223" s="241"/>
      <c r="M2223" s="241"/>
      <c r="N2223" s="241"/>
    </row>
    <row r="2224" spans="1:14" s="236" customFormat="1" ht="12.75">
      <c r="A2224" s="44">
        <v>35</v>
      </c>
      <c r="B2224" s="204" t="s">
        <v>498</v>
      </c>
      <c r="C2224" s="59" t="s">
        <v>549</v>
      </c>
      <c r="D2224" s="44" t="s">
        <v>1992</v>
      </c>
      <c r="E2224" s="59">
        <v>101362037</v>
      </c>
      <c r="F2224" s="434">
        <v>36000</v>
      </c>
      <c r="G2224" s="289">
        <v>0</v>
      </c>
      <c r="H2224" s="433">
        <v>36000</v>
      </c>
      <c r="I2224" s="666">
        <v>35</v>
      </c>
      <c r="J2224" s="48" t="s">
        <v>328</v>
      </c>
      <c r="K2224" s="25" t="s">
        <v>2386</v>
      </c>
      <c r="L2224" s="241"/>
      <c r="M2224" s="241"/>
      <c r="N2224" s="241"/>
    </row>
    <row r="2225" spans="1:14" s="236" customFormat="1" ht="12.75">
      <c r="A2225" s="44">
        <v>36</v>
      </c>
      <c r="B2225" s="204" t="s">
        <v>499</v>
      </c>
      <c r="C2225" s="59" t="s">
        <v>550</v>
      </c>
      <c r="D2225" s="44" t="s">
        <v>1992</v>
      </c>
      <c r="E2225" s="59">
        <v>101362038</v>
      </c>
      <c r="F2225" s="434">
        <v>21000</v>
      </c>
      <c r="G2225" s="289">
        <v>0</v>
      </c>
      <c r="H2225" s="433">
        <v>21000</v>
      </c>
      <c r="I2225" s="666">
        <v>36</v>
      </c>
      <c r="J2225" s="48" t="s">
        <v>328</v>
      </c>
      <c r="K2225" s="25" t="s">
        <v>2386</v>
      </c>
      <c r="L2225" s="241"/>
      <c r="M2225" s="241"/>
      <c r="N2225" s="241"/>
    </row>
    <row r="2226" spans="1:14" s="236" customFormat="1" ht="12.75">
      <c r="A2226" s="299">
        <v>37</v>
      </c>
      <c r="B2226" s="204" t="s">
        <v>500</v>
      </c>
      <c r="C2226" s="59" t="s">
        <v>550</v>
      </c>
      <c r="D2226" s="44" t="s">
        <v>1992</v>
      </c>
      <c r="E2226" s="59">
        <v>101362039</v>
      </c>
      <c r="F2226" s="434">
        <v>21000</v>
      </c>
      <c r="G2226" s="289">
        <v>0</v>
      </c>
      <c r="H2226" s="433">
        <v>21000</v>
      </c>
      <c r="I2226" s="671">
        <v>37</v>
      </c>
      <c r="J2226" s="48" t="s">
        <v>328</v>
      </c>
      <c r="K2226" s="25" t="s">
        <v>2386</v>
      </c>
      <c r="L2226" s="241"/>
      <c r="M2226" s="241"/>
      <c r="N2226" s="241"/>
    </row>
    <row r="2227" spans="1:14" s="236" customFormat="1" ht="12.75">
      <c r="A2227" s="44">
        <v>38</v>
      </c>
      <c r="B2227" s="204" t="s">
        <v>501</v>
      </c>
      <c r="C2227" s="59" t="s">
        <v>551</v>
      </c>
      <c r="D2227" s="44" t="s">
        <v>1992</v>
      </c>
      <c r="E2227" s="59">
        <v>101362040</v>
      </c>
      <c r="F2227" s="434">
        <v>29000</v>
      </c>
      <c r="G2227" s="289">
        <v>0</v>
      </c>
      <c r="H2227" s="433">
        <v>29000</v>
      </c>
      <c r="I2227" s="666">
        <v>38</v>
      </c>
      <c r="J2227" s="48" t="s">
        <v>328</v>
      </c>
      <c r="K2227" s="25" t="s">
        <v>2386</v>
      </c>
      <c r="L2227" s="241"/>
      <c r="M2227" s="241"/>
      <c r="N2227" s="241"/>
    </row>
    <row r="2228" spans="1:14" s="236" customFormat="1" ht="12.75">
      <c r="A2228" s="44">
        <v>39</v>
      </c>
      <c r="B2228" s="204" t="s">
        <v>502</v>
      </c>
      <c r="C2228" s="59" t="s">
        <v>552</v>
      </c>
      <c r="D2228" s="44" t="s">
        <v>1992</v>
      </c>
      <c r="E2228" s="59">
        <v>101362041</v>
      </c>
      <c r="F2228" s="434">
        <v>12000</v>
      </c>
      <c r="G2228" s="289">
        <v>0</v>
      </c>
      <c r="H2228" s="433">
        <v>12000</v>
      </c>
      <c r="I2228" s="671">
        <v>39</v>
      </c>
      <c r="J2228" s="48" t="s">
        <v>328</v>
      </c>
      <c r="K2228" s="25" t="s">
        <v>2386</v>
      </c>
      <c r="L2228" s="241"/>
      <c r="M2228" s="241"/>
      <c r="N2228" s="241"/>
    </row>
    <row r="2229" spans="1:14" s="236" customFormat="1" ht="12.75">
      <c r="A2229" s="299">
        <v>40</v>
      </c>
      <c r="B2229" s="204" t="s">
        <v>503</v>
      </c>
      <c r="C2229" s="59" t="s">
        <v>553</v>
      </c>
      <c r="D2229" s="44" t="s">
        <v>1992</v>
      </c>
      <c r="E2229" s="59">
        <v>101362042</v>
      </c>
      <c r="F2229" s="435">
        <v>23000</v>
      </c>
      <c r="G2229" s="289">
        <v>0</v>
      </c>
      <c r="H2229" s="433">
        <v>23000</v>
      </c>
      <c r="I2229" s="666">
        <v>40</v>
      </c>
      <c r="J2229" s="48" t="s">
        <v>328</v>
      </c>
      <c r="K2229" s="25" t="s">
        <v>2386</v>
      </c>
      <c r="L2229" s="241"/>
      <c r="M2229" s="241"/>
      <c r="N2229" s="241"/>
    </row>
    <row r="2230" spans="1:14" s="236" customFormat="1" ht="12.75">
      <c r="A2230" s="44">
        <v>41</v>
      </c>
      <c r="B2230" s="204" t="s">
        <v>504</v>
      </c>
      <c r="C2230" s="48" t="s">
        <v>1110</v>
      </c>
      <c r="D2230" s="44" t="s">
        <v>1992</v>
      </c>
      <c r="E2230" s="59">
        <v>101362043</v>
      </c>
      <c r="F2230" s="67">
        <v>43000</v>
      </c>
      <c r="G2230" s="289">
        <v>0</v>
      </c>
      <c r="H2230" s="67">
        <v>43000</v>
      </c>
      <c r="I2230" s="666">
        <v>41</v>
      </c>
      <c r="J2230" s="48" t="s">
        <v>328</v>
      </c>
      <c r="K2230" s="25" t="s">
        <v>2386</v>
      </c>
      <c r="L2230" s="241"/>
      <c r="M2230" s="241"/>
      <c r="N2230" s="241"/>
    </row>
    <row r="2231" spans="1:14" s="236" customFormat="1" ht="15">
      <c r="A2231" s="44">
        <v>42</v>
      </c>
      <c r="B2231" s="204" t="s">
        <v>3144</v>
      </c>
      <c r="C2231" s="215" t="s">
        <v>3145</v>
      </c>
      <c r="D2231" s="44" t="s">
        <v>1992</v>
      </c>
      <c r="E2231" s="59">
        <v>101344032</v>
      </c>
      <c r="F2231" s="67">
        <v>8200</v>
      </c>
      <c r="G2231" s="68">
        <v>0</v>
      </c>
      <c r="H2231" s="67">
        <v>8200</v>
      </c>
      <c r="I2231" s="671">
        <v>42</v>
      </c>
      <c r="J2231" s="48" t="s">
        <v>328</v>
      </c>
      <c r="K2231" s="25" t="s">
        <v>2386</v>
      </c>
      <c r="L2231" s="422"/>
      <c r="M2231" s="423"/>
      <c r="N2231" s="94"/>
    </row>
    <row r="2232" spans="1:14" s="236" customFormat="1" ht="12.75">
      <c r="A2232" s="299">
        <v>43</v>
      </c>
      <c r="B2232" s="204" t="s">
        <v>505</v>
      </c>
      <c r="C2232" s="216" t="s">
        <v>1610</v>
      </c>
      <c r="D2232" s="44" t="s">
        <v>1992</v>
      </c>
      <c r="E2232" s="163">
        <v>101341033</v>
      </c>
      <c r="F2232" s="402">
        <v>27937.29</v>
      </c>
      <c r="G2232" s="289">
        <v>0</v>
      </c>
      <c r="H2232" s="402">
        <v>27937.29</v>
      </c>
      <c r="I2232" s="666">
        <v>43</v>
      </c>
      <c r="J2232" s="48" t="s">
        <v>328</v>
      </c>
      <c r="K2232" s="25" t="s">
        <v>2386</v>
      </c>
      <c r="L2232" s="241"/>
      <c r="M2232" s="241"/>
      <c r="N2232" s="241"/>
    </row>
    <row r="2233" spans="1:14" s="236" customFormat="1" ht="12.75">
      <c r="A2233" s="44">
        <v>44</v>
      </c>
      <c r="B2233" s="204" t="s">
        <v>506</v>
      </c>
      <c r="C2233" s="59" t="s">
        <v>93</v>
      </c>
      <c r="D2233" s="44" t="s">
        <v>1992</v>
      </c>
      <c r="E2233" s="59">
        <v>101342036</v>
      </c>
      <c r="F2233" s="67">
        <v>11453</v>
      </c>
      <c r="G2233" s="289">
        <v>11453</v>
      </c>
      <c r="H2233" s="67">
        <v>0</v>
      </c>
      <c r="I2233" s="671">
        <v>44</v>
      </c>
      <c r="J2233" s="48" t="s">
        <v>328</v>
      </c>
      <c r="K2233" s="25" t="s">
        <v>2386</v>
      </c>
      <c r="L2233" s="241"/>
      <c r="M2233" s="241"/>
      <c r="N2233" s="241"/>
    </row>
    <row r="2234" spans="1:14" s="236" customFormat="1" ht="12.75">
      <c r="A2234" s="44">
        <v>45</v>
      </c>
      <c r="B2234" s="204" t="s">
        <v>507</v>
      </c>
      <c r="C2234" s="59" t="s">
        <v>1226</v>
      </c>
      <c r="D2234" s="44" t="s">
        <v>1992</v>
      </c>
      <c r="E2234" s="59">
        <v>101344020</v>
      </c>
      <c r="F2234" s="67">
        <v>11700</v>
      </c>
      <c r="G2234" s="289">
        <v>11700</v>
      </c>
      <c r="H2234" s="67">
        <v>0</v>
      </c>
      <c r="I2234" s="666">
        <v>45</v>
      </c>
      <c r="J2234" s="48" t="s">
        <v>328</v>
      </c>
      <c r="K2234" s="25" t="s">
        <v>2386</v>
      </c>
      <c r="L2234" s="241"/>
      <c r="M2234" s="241"/>
      <c r="N2234" s="241"/>
    </row>
    <row r="2235" spans="1:14" s="236" customFormat="1" ht="12.75">
      <c r="A2235" s="299">
        <v>46</v>
      </c>
      <c r="B2235" s="204" t="s">
        <v>508</v>
      </c>
      <c r="C2235" s="59" t="s">
        <v>1227</v>
      </c>
      <c r="D2235" s="44" t="s">
        <v>1992</v>
      </c>
      <c r="E2235" s="59">
        <v>101344021</v>
      </c>
      <c r="F2235" s="67">
        <v>19970</v>
      </c>
      <c r="G2235" s="289">
        <v>19970</v>
      </c>
      <c r="H2235" s="67">
        <v>0</v>
      </c>
      <c r="I2235" s="666">
        <v>46</v>
      </c>
      <c r="J2235" s="48" t="s">
        <v>328</v>
      </c>
      <c r="K2235" s="25" t="s">
        <v>2386</v>
      </c>
      <c r="L2235" s="241"/>
      <c r="M2235" s="241"/>
      <c r="N2235" s="241"/>
    </row>
    <row r="2236" spans="1:14" s="236" customFormat="1" ht="12.75">
      <c r="A2236" s="44">
        <v>47</v>
      </c>
      <c r="B2236" s="204" t="s">
        <v>509</v>
      </c>
      <c r="C2236" s="59" t="s">
        <v>1228</v>
      </c>
      <c r="D2236" s="44" t="s">
        <v>1992</v>
      </c>
      <c r="E2236" s="59">
        <v>101344022</v>
      </c>
      <c r="F2236" s="67">
        <v>20845</v>
      </c>
      <c r="G2236" s="289">
        <v>20845</v>
      </c>
      <c r="H2236" s="67">
        <v>0</v>
      </c>
      <c r="I2236" s="671">
        <v>47</v>
      </c>
      <c r="J2236" s="48" t="s">
        <v>328</v>
      </c>
      <c r="K2236" s="25" t="s">
        <v>2386</v>
      </c>
      <c r="L2236" s="241"/>
      <c r="M2236" s="241"/>
      <c r="N2236" s="241"/>
    </row>
    <row r="2237" spans="1:14" s="236" customFormat="1" ht="12.75">
      <c r="A2237" s="44">
        <v>48</v>
      </c>
      <c r="B2237" s="204" t="s">
        <v>510</v>
      </c>
      <c r="C2237" s="59" t="s">
        <v>1229</v>
      </c>
      <c r="D2237" s="44" t="s">
        <v>1992</v>
      </c>
      <c r="E2237" s="59">
        <v>101344027</v>
      </c>
      <c r="F2237" s="67">
        <v>17400</v>
      </c>
      <c r="G2237" s="289">
        <v>17400</v>
      </c>
      <c r="H2237" s="67">
        <v>0</v>
      </c>
      <c r="I2237" s="666">
        <v>48</v>
      </c>
      <c r="J2237" s="48" t="s">
        <v>328</v>
      </c>
      <c r="K2237" s="25" t="s">
        <v>2386</v>
      </c>
      <c r="L2237" s="241"/>
      <c r="M2237" s="241"/>
      <c r="N2237" s="241"/>
    </row>
    <row r="2238" spans="1:14" s="236" customFormat="1" ht="12.75">
      <c r="A2238" s="299">
        <v>49</v>
      </c>
      <c r="B2238" s="204" t="s">
        <v>511</v>
      </c>
      <c r="C2238" s="59" t="s">
        <v>1230</v>
      </c>
      <c r="D2238" s="44" t="s">
        <v>1992</v>
      </c>
      <c r="E2238" s="59">
        <v>101344029</v>
      </c>
      <c r="F2238" s="67">
        <v>13200</v>
      </c>
      <c r="G2238" s="289">
        <v>13200</v>
      </c>
      <c r="H2238" s="67">
        <v>0</v>
      </c>
      <c r="I2238" s="671">
        <v>49</v>
      </c>
      <c r="J2238" s="48" t="s">
        <v>328</v>
      </c>
      <c r="K2238" s="25" t="s">
        <v>2386</v>
      </c>
      <c r="L2238" s="241"/>
      <c r="M2238" s="241"/>
      <c r="N2238" s="241"/>
    </row>
    <row r="2239" spans="1:14" s="236" customFormat="1" ht="12.75">
      <c r="A2239" s="44">
        <v>50</v>
      </c>
      <c r="B2239" s="76" t="s">
        <v>281</v>
      </c>
      <c r="C2239" s="48" t="s">
        <v>413</v>
      </c>
      <c r="D2239" s="44" t="s">
        <v>1992</v>
      </c>
      <c r="E2239" s="59">
        <v>410134055</v>
      </c>
      <c r="F2239" s="434">
        <v>99315</v>
      </c>
      <c r="G2239" s="289">
        <v>0</v>
      </c>
      <c r="H2239" s="68">
        <v>99315</v>
      </c>
      <c r="I2239" s="666">
        <v>50</v>
      </c>
      <c r="J2239" s="48" t="s">
        <v>328</v>
      </c>
      <c r="K2239" s="25" t="s">
        <v>2386</v>
      </c>
      <c r="L2239" s="241"/>
      <c r="M2239" s="241"/>
      <c r="N2239" s="241"/>
    </row>
    <row r="2240" spans="1:14" s="236" customFormat="1" ht="12.75">
      <c r="A2240" s="44">
        <v>51</v>
      </c>
      <c r="B2240" s="76" t="s">
        <v>282</v>
      </c>
      <c r="C2240" s="48" t="s">
        <v>413</v>
      </c>
      <c r="D2240" s="234" t="s">
        <v>1992</v>
      </c>
      <c r="E2240" s="163">
        <v>410134056</v>
      </c>
      <c r="F2240" s="434">
        <v>123079</v>
      </c>
      <c r="G2240" s="289">
        <v>0</v>
      </c>
      <c r="H2240" s="68">
        <v>123079</v>
      </c>
      <c r="I2240" s="666">
        <v>51</v>
      </c>
      <c r="J2240" s="48" t="s">
        <v>328</v>
      </c>
      <c r="K2240" s="25" t="s">
        <v>2386</v>
      </c>
      <c r="L2240" s="241"/>
      <c r="M2240" s="241"/>
      <c r="N2240" s="241"/>
    </row>
    <row r="2241" spans="1:14" s="236" customFormat="1" ht="12.75">
      <c r="A2241" s="299">
        <v>52</v>
      </c>
      <c r="B2241" s="76" t="s">
        <v>2861</v>
      </c>
      <c r="C2241" s="48" t="s">
        <v>2633</v>
      </c>
      <c r="D2241" s="44" t="s">
        <v>1992</v>
      </c>
      <c r="E2241" s="44">
        <v>4101341057</v>
      </c>
      <c r="F2241" s="434">
        <v>15632.74</v>
      </c>
      <c r="G2241" s="289">
        <v>0</v>
      </c>
      <c r="H2241" s="434">
        <v>15632.74</v>
      </c>
      <c r="I2241" s="671">
        <v>52</v>
      </c>
      <c r="J2241" s="48" t="s">
        <v>328</v>
      </c>
      <c r="K2241" s="25" t="s">
        <v>2386</v>
      </c>
      <c r="L2241" s="241"/>
      <c r="M2241" s="241"/>
      <c r="N2241" s="241"/>
    </row>
    <row r="2242" spans="1:14" s="1" customFormat="1" ht="12.75" customHeight="1">
      <c r="A2242" s="44">
        <v>53</v>
      </c>
      <c r="B2242" s="76" t="s">
        <v>2862</v>
      </c>
      <c r="C2242" s="48" t="s">
        <v>2634</v>
      </c>
      <c r="D2242" s="44" t="s">
        <v>1992</v>
      </c>
      <c r="E2242" s="44">
        <v>4101341058</v>
      </c>
      <c r="F2242" s="434">
        <v>10238.52</v>
      </c>
      <c r="G2242" s="289">
        <v>0</v>
      </c>
      <c r="H2242" s="434">
        <v>10238.52</v>
      </c>
      <c r="I2242" s="666">
        <v>53</v>
      </c>
      <c r="J2242" s="48" t="s">
        <v>328</v>
      </c>
      <c r="K2242" s="25" t="s">
        <v>2386</v>
      </c>
      <c r="L2242" s="241"/>
      <c r="M2242" s="241"/>
      <c r="N2242" s="241"/>
    </row>
    <row r="2243" spans="1:14" s="236" customFormat="1" ht="12.75">
      <c r="A2243" s="44">
        <v>54</v>
      </c>
      <c r="B2243" s="76" t="s">
        <v>3023</v>
      </c>
      <c r="C2243" s="48" t="s">
        <v>3025</v>
      </c>
      <c r="D2243" s="44" t="s">
        <v>1992</v>
      </c>
      <c r="E2243" s="63">
        <v>4101341066</v>
      </c>
      <c r="F2243" s="434">
        <v>13999</v>
      </c>
      <c r="G2243" s="434">
        <v>13999</v>
      </c>
      <c r="H2243" s="67">
        <v>0</v>
      </c>
      <c r="I2243" s="671">
        <v>54</v>
      </c>
      <c r="J2243" s="48" t="s">
        <v>328</v>
      </c>
      <c r="K2243" s="25" t="s">
        <v>2386</v>
      </c>
      <c r="L2243" s="241"/>
      <c r="M2243" s="241"/>
      <c r="N2243" s="241"/>
    </row>
    <row r="2244" spans="1:14" s="236" customFormat="1" ht="12.75">
      <c r="A2244" s="299">
        <v>55</v>
      </c>
      <c r="B2244" s="204" t="s">
        <v>3024</v>
      </c>
      <c r="C2244" s="48" t="s">
        <v>3026</v>
      </c>
      <c r="D2244" s="44" t="s">
        <v>1992</v>
      </c>
      <c r="E2244" s="63">
        <v>210134001</v>
      </c>
      <c r="F2244" s="434">
        <v>18122</v>
      </c>
      <c r="G2244" s="434">
        <v>18122</v>
      </c>
      <c r="H2244" s="67">
        <v>0</v>
      </c>
      <c r="I2244" s="666">
        <v>55</v>
      </c>
      <c r="J2244" s="48" t="s">
        <v>328</v>
      </c>
      <c r="K2244" s="25" t="s">
        <v>2386</v>
      </c>
      <c r="L2244" s="241"/>
      <c r="M2244" s="241"/>
      <c r="N2244" s="241"/>
    </row>
    <row r="2245" spans="1:14" s="236" customFormat="1" ht="12.75">
      <c r="A2245" s="44">
        <v>56</v>
      </c>
      <c r="B2245" s="204" t="s">
        <v>3270</v>
      </c>
      <c r="C2245" s="48" t="s">
        <v>3271</v>
      </c>
      <c r="D2245" s="44" t="s">
        <v>1992</v>
      </c>
      <c r="E2245" s="63">
        <v>4101341067</v>
      </c>
      <c r="F2245" s="434">
        <v>18244.99</v>
      </c>
      <c r="G2245" s="434">
        <v>18244.99</v>
      </c>
      <c r="H2245" s="67">
        <v>0</v>
      </c>
      <c r="I2245" s="666">
        <v>56</v>
      </c>
      <c r="J2245" s="48" t="s">
        <v>328</v>
      </c>
      <c r="K2245" s="25" t="s">
        <v>2386</v>
      </c>
      <c r="L2245" s="241"/>
      <c r="M2245" s="241"/>
      <c r="N2245" s="241"/>
    </row>
    <row r="2246" spans="1:14" s="250" customFormat="1" ht="15" customHeight="1">
      <c r="A2246" s="44">
        <v>57</v>
      </c>
      <c r="B2246" s="204" t="s">
        <v>3272</v>
      </c>
      <c r="C2246" s="48" t="s">
        <v>3271</v>
      </c>
      <c r="D2246" s="44" t="s">
        <v>1992</v>
      </c>
      <c r="E2246" s="63">
        <v>4101341068</v>
      </c>
      <c r="F2246" s="434">
        <v>18244.99</v>
      </c>
      <c r="G2246" s="434">
        <v>18244.99</v>
      </c>
      <c r="H2246" s="67">
        <v>0</v>
      </c>
      <c r="I2246" s="671">
        <v>57</v>
      </c>
      <c r="J2246" s="48" t="s">
        <v>328</v>
      </c>
      <c r="K2246" s="25" t="s">
        <v>2386</v>
      </c>
      <c r="L2246" s="241"/>
      <c r="M2246" s="241"/>
      <c r="N2246" s="241"/>
    </row>
    <row r="2247" spans="1:14" s="236" customFormat="1" ht="15" customHeight="1">
      <c r="A2247" s="299">
        <v>58</v>
      </c>
      <c r="B2247" s="204" t="s">
        <v>3429</v>
      </c>
      <c r="C2247" s="446" t="s">
        <v>3431</v>
      </c>
      <c r="D2247" s="44" t="s">
        <v>1992</v>
      </c>
      <c r="E2247" s="63">
        <v>4101341069</v>
      </c>
      <c r="F2247" s="434">
        <v>55200</v>
      </c>
      <c r="G2247" s="434">
        <v>55200</v>
      </c>
      <c r="H2247" s="67">
        <v>0</v>
      </c>
      <c r="I2247" s="666">
        <v>58</v>
      </c>
      <c r="J2247" s="48" t="s">
        <v>328</v>
      </c>
      <c r="K2247" s="25" t="s">
        <v>2386</v>
      </c>
      <c r="L2247" s="241"/>
      <c r="M2247" s="241"/>
      <c r="N2247" s="241"/>
    </row>
    <row r="2248" spans="1:14" s="236" customFormat="1" ht="15" customHeight="1">
      <c r="A2248" s="44">
        <v>59</v>
      </c>
      <c r="B2248" s="204" t="s">
        <v>3430</v>
      </c>
      <c r="C2248" s="311" t="s">
        <v>3431</v>
      </c>
      <c r="D2248" s="44" t="s">
        <v>1992</v>
      </c>
      <c r="E2248" s="63">
        <v>4101341070</v>
      </c>
      <c r="F2248" s="434">
        <v>55200</v>
      </c>
      <c r="G2248" s="434">
        <v>55200</v>
      </c>
      <c r="H2248" s="67">
        <v>0</v>
      </c>
      <c r="I2248" s="671">
        <v>59</v>
      </c>
      <c r="J2248" s="48" t="s">
        <v>328</v>
      </c>
      <c r="K2248" s="25" t="s">
        <v>2386</v>
      </c>
      <c r="L2248" s="241"/>
      <c r="M2248" s="241"/>
      <c r="N2248" s="241"/>
    </row>
    <row r="2249" spans="1:14" s="236" customFormat="1" ht="15" customHeight="1">
      <c r="A2249" s="44">
        <v>60</v>
      </c>
      <c r="B2249" s="204" t="s">
        <v>3477</v>
      </c>
      <c r="C2249" s="311" t="s">
        <v>3479</v>
      </c>
      <c r="D2249" s="44" t="s">
        <v>1992</v>
      </c>
      <c r="E2249" s="63">
        <v>101364085</v>
      </c>
      <c r="F2249" s="434">
        <v>36173</v>
      </c>
      <c r="G2249" s="434">
        <v>36173</v>
      </c>
      <c r="H2249" s="67">
        <v>0</v>
      </c>
      <c r="I2249" s="666">
        <v>60</v>
      </c>
      <c r="J2249" s="48" t="s">
        <v>328</v>
      </c>
      <c r="K2249" s="25" t="s">
        <v>2386</v>
      </c>
      <c r="L2249" s="241"/>
      <c r="M2249" s="241"/>
      <c r="N2249" s="241"/>
    </row>
    <row r="2250" spans="1:14" s="236" customFormat="1" ht="12.75">
      <c r="A2250" s="299">
        <v>61</v>
      </c>
      <c r="B2250" s="204" t="s">
        <v>3481</v>
      </c>
      <c r="C2250" s="311" t="s">
        <v>3479</v>
      </c>
      <c r="D2250" s="44" t="s">
        <v>1992</v>
      </c>
      <c r="E2250" s="63">
        <v>101364086</v>
      </c>
      <c r="F2250" s="434">
        <v>36173</v>
      </c>
      <c r="G2250" s="434">
        <v>36173</v>
      </c>
      <c r="H2250" s="67">
        <v>0</v>
      </c>
      <c r="I2250" s="666">
        <v>61</v>
      </c>
      <c r="J2250" s="48" t="s">
        <v>328</v>
      </c>
      <c r="K2250" s="25" t="s">
        <v>2386</v>
      </c>
      <c r="L2250" s="241"/>
      <c r="M2250" s="241"/>
      <c r="N2250" s="241"/>
    </row>
    <row r="2251" spans="1:14" s="236" customFormat="1" ht="12.75">
      <c r="A2251" s="44">
        <v>62</v>
      </c>
      <c r="B2251" s="204" t="s">
        <v>3478</v>
      </c>
      <c r="C2251" s="311" t="s">
        <v>3480</v>
      </c>
      <c r="D2251" s="44" t="s">
        <v>1992</v>
      </c>
      <c r="E2251" s="63">
        <v>101364087</v>
      </c>
      <c r="F2251" s="434">
        <v>38534</v>
      </c>
      <c r="G2251" s="434">
        <v>38534</v>
      </c>
      <c r="H2251" s="67">
        <v>0</v>
      </c>
      <c r="I2251" s="671">
        <v>62</v>
      </c>
      <c r="J2251" s="48" t="s">
        <v>328</v>
      </c>
      <c r="K2251" s="25" t="s">
        <v>2386</v>
      </c>
      <c r="L2251" s="241"/>
      <c r="M2251" s="241"/>
      <c r="N2251" s="241"/>
    </row>
    <row r="2252" spans="1:14" s="236" customFormat="1" ht="12.75">
      <c r="A2252" s="44">
        <v>63</v>
      </c>
      <c r="B2252" s="204" t="s">
        <v>4054</v>
      </c>
      <c r="C2252" s="311" t="s">
        <v>4055</v>
      </c>
      <c r="D2252" s="44" t="s">
        <v>1992</v>
      </c>
      <c r="E2252" s="63" t="s">
        <v>4056</v>
      </c>
      <c r="F2252" s="434">
        <v>34181.82</v>
      </c>
      <c r="G2252" s="434">
        <v>34181.82</v>
      </c>
      <c r="H2252" s="67">
        <v>0</v>
      </c>
      <c r="I2252" s="666">
        <v>63</v>
      </c>
      <c r="J2252" s="48" t="s">
        <v>328</v>
      </c>
      <c r="K2252" s="25" t="s">
        <v>2386</v>
      </c>
      <c r="L2252" s="241"/>
      <c r="M2252" s="241"/>
      <c r="N2252" s="241"/>
    </row>
    <row r="2253" spans="1:14" s="236" customFormat="1" ht="12.75">
      <c r="A2253" s="299">
        <v>64</v>
      </c>
      <c r="B2253" s="204" t="s">
        <v>4598</v>
      </c>
      <c r="C2253" s="311" t="s">
        <v>4575</v>
      </c>
      <c r="D2253" s="44" t="s">
        <v>1992</v>
      </c>
      <c r="E2253" s="63"/>
      <c r="F2253" s="434">
        <v>14707.09</v>
      </c>
      <c r="G2253" s="434">
        <v>14707.09</v>
      </c>
      <c r="H2253" s="67">
        <v>0</v>
      </c>
      <c r="I2253" s="671">
        <v>64</v>
      </c>
      <c r="J2253" s="48" t="s">
        <v>328</v>
      </c>
      <c r="K2253" s="25" t="s">
        <v>2386</v>
      </c>
      <c r="L2253" s="241"/>
      <c r="M2253" s="241"/>
      <c r="N2253" s="241"/>
    </row>
    <row r="2254" spans="1:14" s="236" customFormat="1" ht="12.75">
      <c r="A2254" s="44">
        <v>65</v>
      </c>
      <c r="B2254" s="204" t="s">
        <v>4696</v>
      </c>
      <c r="C2254" s="311" t="s">
        <v>1827</v>
      </c>
      <c r="D2254" s="44" t="s">
        <v>1992</v>
      </c>
      <c r="E2254" s="63">
        <v>1012400002</v>
      </c>
      <c r="F2254" s="434">
        <v>98440</v>
      </c>
      <c r="G2254" s="434">
        <v>0</v>
      </c>
      <c r="H2254" s="67">
        <v>98440</v>
      </c>
      <c r="I2254" s="666">
        <v>65</v>
      </c>
      <c r="J2254" s="48" t="s">
        <v>328</v>
      </c>
      <c r="K2254" s="25" t="s">
        <v>2386</v>
      </c>
      <c r="L2254" s="241"/>
      <c r="M2254" s="241"/>
      <c r="N2254" s="241"/>
    </row>
    <row r="2255" spans="1:14" s="236" customFormat="1" ht="12.75">
      <c r="A2255" s="44">
        <v>66</v>
      </c>
      <c r="B2255" s="204" t="s">
        <v>4697</v>
      </c>
      <c r="C2255" s="311" t="s">
        <v>3474</v>
      </c>
      <c r="D2255" s="44" t="s">
        <v>1992</v>
      </c>
      <c r="E2255" s="63">
        <v>1012400003</v>
      </c>
      <c r="F2255" s="434">
        <v>115000</v>
      </c>
      <c r="G2255" s="434">
        <v>0</v>
      </c>
      <c r="H2255" s="67">
        <v>115000</v>
      </c>
      <c r="I2255" s="671">
        <v>66</v>
      </c>
      <c r="J2255" s="48" t="s">
        <v>328</v>
      </c>
      <c r="K2255" s="25" t="s">
        <v>2386</v>
      </c>
      <c r="L2255" s="241"/>
      <c r="M2255" s="241"/>
      <c r="N2255" s="241"/>
    </row>
    <row r="2256" spans="1:14" s="236" customFormat="1" ht="12.75">
      <c r="A2256" s="299">
        <v>67</v>
      </c>
      <c r="B2256" s="204" t="s">
        <v>4698</v>
      </c>
      <c r="C2256" s="311" t="s">
        <v>3474</v>
      </c>
      <c r="D2256" s="44" t="s">
        <v>1992</v>
      </c>
      <c r="E2256" s="63">
        <v>1012400001</v>
      </c>
      <c r="F2256" s="434">
        <v>92000</v>
      </c>
      <c r="G2256" s="434">
        <v>0</v>
      </c>
      <c r="H2256" s="67">
        <v>92000</v>
      </c>
      <c r="I2256" s="666">
        <v>67</v>
      </c>
      <c r="J2256" s="48" t="s">
        <v>328</v>
      </c>
      <c r="K2256" s="25" t="s">
        <v>2386</v>
      </c>
      <c r="L2256" s="241"/>
      <c r="M2256" s="241"/>
      <c r="N2256" s="241"/>
    </row>
    <row r="2257" spans="1:14" s="236" customFormat="1" ht="12.75">
      <c r="A2257" s="44">
        <v>68</v>
      </c>
      <c r="B2257" s="204" t="s">
        <v>4699</v>
      </c>
      <c r="C2257" s="311" t="s">
        <v>3474</v>
      </c>
      <c r="D2257" s="44" t="s">
        <v>1992</v>
      </c>
      <c r="E2257" s="63">
        <v>1012400002</v>
      </c>
      <c r="F2257" s="434">
        <v>92000</v>
      </c>
      <c r="G2257" s="434">
        <v>0</v>
      </c>
      <c r="H2257" s="67">
        <v>92000</v>
      </c>
      <c r="I2257" s="671">
        <v>68</v>
      </c>
      <c r="J2257" s="48" t="s">
        <v>328</v>
      </c>
      <c r="K2257" s="25" t="s">
        <v>2386</v>
      </c>
      <c r="L2257" s="241"/>
      <c r="M2257" s="241"/>
      <c r="N2257" s="241"/>
    </row>
    <row r="2258" spans="1:14" s="236" customFormat="1" ht="12.75">
      <c r="A2258" s="44">
        <v>69</v>
      </c>
      <c r="B2258" s="204" t="s">
        <v>5104</v>
      </c>
      <c r="C2258" s="311" t="s">
        <v>5115</v>
      </c>
      <c r="D2258" s="44" t="s">
        <v>1992</v>
      </c>
      <c r="E2258" s="63">
        <v>1012400005</v>
      </c>
      <c r="F2258" s="434">
        <v>10760</v>
      </c>
      <c r="G2258" s="434">
        <v>10760</v>
      </c>
      <c r="H2258" s="67">
        <v>0</v>
      </c>
      <c r="I2258" s="666">
        <v>69</v>
      </c>
      <c r="J2258" s="48" t="s">
        <v>328</v>
      </c>
      <c r="K2258" s="25" t="s">
        <v>2386</v>
      </c>
      <c r="L2258" s="241"/>
      <c r="M2258" s="241"/>
      <c r="N2258" s="241"/>
    </row>
    <row r="2259" spans="1:14" s="236" customFormat="1" ht="12.75">
      <c r="A2259" s="299">
        <v>70</v>
      </c>
      <c r="B2259" s="204" t="s">
        <v>5106</v>
      </c>
      <c r="C2259" s="311" t="s">
        <v>5115</v>
      </c>
      <c r="D2259" s="44" t="s">
        <v>1992</v>
      </c>
      <c r="E2259" s="63">
        <v>1012400004</v>
      </c>
      <c r="F2259" s="434">
        <v>10760</v>
      </c>
      <c r="G2259" s="434">
        <v>10760</v>
      </c>
      <c r="H2259" s="67">
        <v>0</v>
      </c>
      <c r="I2259" s="671">
        <v>70</v>
      </c>
      <c r="J2259" s="48" t="s">
        <v>328</v>
      </c>
      <c r="K2259" s="25" t="s">
        <v>2386</v>
      </c>
      <c r="L2259" s="241"/>
      <c r="M2259" s="241"/>
      <c r="N2259" s="241"/>
    </row>
    <row r="2260" spans="1:14" s="236" customFormat="1" ht="12.75">
      <c r="A2260" s="44">
        <v>71</v>
      </c>
      <c r="B2260" s="204" t="s">
        <v>5107</v>
      </c>
      <c r="C2260" s="311" t="s">
        <v>259</v>
      </c>
      <c r="D2260" s="44" t="s">
        <v>1992</v>
      </c>
      <c r="E2260" s="63">
        <v>1012400003</v>
      </c>
      <c r="F2260" s="434">
        <v>28690</v>
      </c>
      <c r="G2260" s="434">
        <v>28690</v>
      </c>
      <c r="H2260" s="67">
        <v>0</v>
      </c>
      <c r="I2260" s="666">
        <v>71</v>
      </c>
      <c r="J2260" s="48" t="s">
        <v>328</v>
      </c>
      <c r="K2260" s="25" t="s">
        <v>2386</v>
      </c>
      <c r="L2260" s="241"/>
      <c r="M2260" s="241"/>
      <c r="N2260" s="241"/>
    </row>
    <row r="2261" spans="1:14" s="236" customFormat="1" ht="12.75">
      <c r="A2261" s="44">
        <v>72</v>
      </c>
      <c r="B2261" s="204" t="s">
        <v>5108</v>
      </c>
      <c r="C2261" s="311" t="s">
        <v>5116</v>
      </c>
      <c r="D2261" s="44" t="s">
        <v>1992</v>
      </c>
      <c r="E2261" s="63">
        <v>1013600021</v>
      </c>
      <c r="F2261" s="434">
        <v>16000</v>
      </c>
      <c r="G2261" s="434">
        <v>16000</v>
      </c>
      <c r="H2261" s="67">
        <v>0</v>
      </c>
      <c r="I2261" s="671">
        <v>72</v>
      </c>
      <c r="J2261" s="48" t="s">
        <v>328</v>
      </c>
      <c r="K2261" s="25" t="s">
        <v>2386</v>
      </c>
      <c r="L2261" s="241"/>
      <c r="M2261" s="241"/>
      <c r="N2261" s="241"/>
    </row>
    <row r="2262" spans="1:14" s="236" customFormat="1" ht="12.75">
      <c r="A2262" s="299">
        <v>73</v>
      </c>
      <c r="B2262" s="204" t="s">
        <v>5109</v>
      </c>
      <c r="C2262" s="311" t="s">
        <v>5116</v>
      </c>
      <c r="D2262" s="44" t="s">
        <v>1992</v>
      </c>
      <c r="E2262" s="63">
        <v>1013600022</v>
      </c>
      <c r="F2262" s="434">
        <v>16000</v>
      </c>
      <c r="G2262" s="434">
        <v>16000</v>
      </c>
      <c r="H2262" s="67">
        <v>0</v>
      </c>
      <c r="I2262" s="666">
        <v>73</v>
      </c>
      <c r="J2262" s="48" t="s">
        <v>328</v>
      </c>
      <c r="K2262" s="25" t="s">
        <v>2386</v>
      </c>
      <c r="L2262" s="241"/>
      <c r="M2262" s="241"/>
      <c r="N2262" s="241"/>
    </row>
    <row r="2263" spans="1:14" s="236" customFormat="1" ht="15.75" customHeight="1">
      <c r="A2263" s="44">
        <v>74</v>
      </c>
      <c r="B2263" s="204" t="s">
        <v>5110</v>
      </c>
      <c r="C2263" s="311" t="s">
        <v>551</v>
      </c>
      <c r="D2263" s="44" t="s">
        <v>1992</v>
      </c>
      <c r="E2263" s="63">
        <v>1013600023</v>
      </c>
      <c r="F2263" s="434">
        <v>20000</v>
      </c>
      <c r="G2263" s="434">
        <v>20000</v>
      </c>
      <c r="H2263" s="67">
        <v>0</v>
      </c>
      <c r="I2263" s="671">
        <v>74</v>
      </c>
      <c r="J2263" s="48" t="s">
        <v>328</v>
      </c>
      <c r="K2263" s="25" t="s">
        <v>2386</v>
      </c>
      <c r="L2263" s="241"/>
      <c r="M2263" s="241"/>
      <c r="N2263" s="241"/>
    </row>
    <row r="2264" spans="1:14" s="236" customFormat="1" ht="12.75">
      <c r="A2264" s="44">
        <v>75</v>
      </c>
      <c r="B2264" s="204" t="s">
        <v>5111</v>
      </c>
      <c r="C2264" s="311" t="s">
        <v>551</v>
      </c>
      <c r="D2264" s="44" t="s">
        <v>1992</v>
      </c>
      <c r="E2264" s="63">
        <v>1013600024</v>
      </c>
      <c r="F2264" s="434">
        <v>20000</v>
      </c>
      <c r="G2264" s="434">
        <v>20000</v>
      </c>
      <c r="H2264" s="67">
        <v>0</v>
      </c>
      <c r="I2264" s="666">
        <v>75</v>
      </c>
      <c r="J2264" s="48" t="s">
        <v>328</v>
      </c>
      <c r="K2264" s="25" t="s">
        <v>2386</v>
      </c>
      <c r="L2264" s="241"/>
      <c r="M2264" s="241"/>
      <c r="N2264" s="241"/>
    </row>
    <row r="2265" spans="1:14" s="236" customFormat="1" ht="12.75">
      <c r="A2265" s="299">
        <v>76</v>
      </c>
      <c r="B2265" s="204" t="s">
        <v>5112</v>
      </c>
      <c r="C2265" s="311" t="s">
        <v>550</v>
      </c>
      <c r="D2265" s="44" t="s">
        <v>1992</v>
      </c>
      <c r="E2265" s="63">
        <v>1013600025</v>
      </c>
      <c r="F2265" s="434">
        <v>18000</v>
      </c>
      <c r="G2265" s="434">
        <v>18000</v>
      </c>
      <c r="H2265" s="67">
        <v>0</v>
      </c>
      <c r="I2265" s="671">
        <v>76</v>
      </c>
      <c r="J2265" s="48" t="s">
        <v>328</v>
      </c>
      <c r="K2265" s="25" t="s">
        <v>2386</v>
      </c>
      <c r="L2265" s="241"/>
      <c r="M2265" s="241"/>
      <c r="N2265" s="241"/>
    </row>
    <row r="2266" spans="1:14" s="236" customFormat="1" ht="12.75">
      <c r="A2266" s="44">
        <v>77</v>
      </c>
      <c r="B2266" s="204" t="s">
        <v>5113</v>
      </c>
      <c r="C2266" s="311" t="s">
        <v>550</v>
      </c>
      <c r="D2266" s="44" t="s">
        <v>1992</v>
      </c>
      <c r="E2266" s="63">
        <v>1013600026</v>
      </c>
      <c r="F2266" s="434">
        <v>18000</v>
      </c>
      <c r="G2266" s="434">
        <v>18000</v>
      </c>
      <c r="H2266" s="67">
        <v>0</v>
      </c>
      <c r="I2266" s="666">
        <v>77</v>
      </c>
      <c r="J2266" s="48" t="s">
        <v>328</v>
      </c>
      <c r="K2266" s="25" t="s">
        <v>2386</v>
      </c>
      <c r="L2266" s="241"/>
      <c r="M2266" s="241"/>
      <c r="N2266" s="241"/>
    </row>
    <row r="2267" spans="1:14" s="236" customFormat="1" ht="12.75">
      <c r="A2267" s="44">
        <v>78</v>
      </c>
      <c r="B2267" s="204" t="s">
        <v>5114</v>
      </c>
      <c r="C2267" s="311" t="s">
        <v>5117</v>
      </c>
      <c r="D2267" s="44" t="s">
        <v>1992</v>
      </c>
      <c r="E2267" s="63">
        <v>1013600027</v>
      </c>
      <c r="F2267" s="434">
        <v>11000</v>
      </c>
      <c r="G2267" s="434">
        <v>11000</v>
      </c>
      <c r="H2267" s="67">
        <v>0</v>
      </c>
      <c r="I2267" s="671">
        <v>78</v>
      </c>
      <c r="J2267" s="48" t="s">
        <v>328</v>
      </c>
      <c r="K2267" s="25" t="s">
        <v>2386</v>
      </c>
      <c r="L2267" s="241"/>
      <c r="M2267" s="241"/>
      <c r="N2267" s="241"/>
    </row>
    <row r="2268" spans="1:14" s="236" customFormat="1" ht="12.75">
      <c r="A2268" s="299">
        <v>79</v>
      </c>
      <c r="B2268" s="204" t="s">
        <v>5105</v>
      </c>
      <c r="C2268" s="311" t="s">
        <v>5117</v>
      </c>
      <c r="D2268" s="44" t="s">
        <v>1992</v>
      </c>
      <c r="E2268" s="63">
        <v>1013600028</v>
      </c>
      <c r="F2268" s="434">
        <v>11000</v>
      </c>
      <c r="G2268" s="434">
        <v>11000</v>
      </c>
      <c r="H2268" s="67">
        <v>0</v>
      </c>
      <c r="I2268" s="666">
        <v>79</v>
      </c>
      <c r="J2268" s="48" t="s">
        <v>328</v>
      </c>
      <c r="K2268" s="25" t="s">
        <v>2386</v>
      </c>
      <c r="L2268" s="241"/>
      <c r="M2268" s="241"/>
      <c r="N2268" s="241"/>
    </row>
    <row r="2269" spans="1:14" s="236" customFormat="1" ht="12.75">
      <c r="A2269" s="44">
        <v>80</v>
      </c>
      <c r="B2269" s="204" t="s">
        <v>5182</v>
      </c>
      <c r="C2269" s="311" t="s">
        <v>5181</v>
      </c>
      <c r="D2269" s="44" t="s">
        <v>1992</v>
      </c>
      <c r="E2269" s="63">
        <v>1013400008</v>
      </c>
      <c r="F2269" s="434">
        <v>27990</v>
      </c>
      <c r="G2269" s="434">
        <v>0</v>
      </c>
      <c r="H2269" s="67">
        <v>27990</v>
      </c>
      <c r="I2269" s="666">
        <v>80</v>
      </c>
      <c r="J2269" s="48" t="s">
        <v>328</v>
      </c>
      <c r="K2269" s="25" t="s">
        <v>2386</v>
      </c>
      <c r="L2269" s="241"/>
      <c r="M2269" s="241"/>
      <c r="N2269" s="241"/>
    </row>
    <row r="2270" spans="1:14" s="236" customFormat="1" ht="12.75">
      <c r="A2270" s="44">
        <v>81</v>
      </c>
      <c r="B2270" s="204" t="s">
        <v>5487</v>
      </c>
      <c r="C2270" s="311" t="s">
        <v>5485</v>
      </c>
      <c r="D2270" s="44" t="s">
        <v>1992</v>
      </c>
      <c r="E2270" s="63">
        <v>1013482015</v>
      </c>
      <c r="F2270" s="434">
        <v>10790</v>
      </c>
      <c r="G2270" s="434">
        <v>10790</v>
      </c>
      <c r="H2270" s="67">
        <v>0</v>
      </c>
      <c r="I2270" s="671">
        <v>81</v>
      </c>
      <c r="J2270" s="48" t="s">
        <v>328</v>
      </c>
      <c r="K2270" s="25" t="s">
        <v>2386</v>
      </c>
      <c r="L2270" s="241"/>
      <c r="M2270" s="241"/>
      <c r="N2270" s="241"/>
    </row>
    <row r="2271" spans="1:14" s="236" customFormat="1" ht="12.75">
      <c r="A2271" s="299">
        <v>82</v>
      </c>
      <c r="B2271" s="204" t="s">
        <v>5488</v>
      </c>
      <c r="C2271" s="311" t="s">
        <v>5486</v>
      </c>
      <c r="D2271" s="44" t="s">
        <v>1992</v>
      </c>
      <c r="E2271" s="63">
        <v>1013482016</v>
      </c>
      <c r="F2271" s="434">
        <v>33890</v>
      </c>
      <c r="G2271" s="434">
        <v>33890</v>
      </c>
      <c r="H2271" s="67">
        <v>0</v>
      </c>
      <c r="I2271" s="666">
        <v>82</v>
      </c>
      <c r="J2271" s="48" t="s">
        <v>328</v>
      </c>
      <c r="K2271" s="25" t="s">
        <v>2386</v>
      </c>
      <c r="L2271" s="241"/>
      <c r="M2271" s="241"/>
      <c r="N2271" s="241"/>
    </row>
    <row r="2272" spans="1:14" s="236" customFormat="1" ht="12.75">
      <c r="A2272" s="44">
        <v>83</v>
      </c>
      <c r="B2272" s="204" t="s">
        <v>5489</v>
      </c>
      <c r="C2272" s="311" t="s">
        <v>5486</v>
      </c>
      <c r="D2272" s="44" t="s">
        <v>1992</v>
      </c>
      <c r="E2272" s="63">
        <v>1013482017</v>
      </c>
      <c r="F2272" s="434">
        <v>33890</v>
      </c>
      <c r="G2272" s="434">
        <v>33890</v>
      </c>
      <c r="H2272" s="67">
        <v>0</v>
      </c>
      <c r="I2272" s="666">
        <v>83</v>
      </c>
      <c r="J2272" s="48" t="s">
        <v>328</v>
      </c>
      <c r="K2272" s="25" t="s">
        <v>2386</v>
      </c>
      <c r="L2272" s="241"/>
      <c r="M2272" s="241"/>
      <c r="N2272" s="241"/>
    </row>
    <row r="2273" spans="1:14" s="300" customFormat="1" ht="57.75" customHeight="1">
      <c r="A2273" s="44">
        <v>84</v>
      </c>
      <c r="B2273" s="773" t="s">
        <v>5528</v>
      </c>
      <c r="C2273" s="59" t="s">
        <v>5530</v>
      </c>
      <c r="D2273" s="299" t="s">
        <v>3527</v>
      </c>
      <c r="E2273" s="456">
        <v>1012482019</v>
      </c>
      <c r="F2273" s="434">
        <v>102059</v>
      </c>
      <c r="G2273" s="434">
        <v>102059</v>
      </c>
      <c r="H2273" s="67">
        <v>0</v>
      </c>
      <c r="I2273" s="671">
        <v>84</v>
      </c>
      <c r="J2273" s="48" t="s">
        <v>328</v>
      </c>
      <c r="K2273" s="25" t="s">
        <v>2386</v>
      </c>
      <c r="L2273" s="301"/>
      <c r="M2273" s="301"/>
      <c r="N2273" s="301"/>
    </row>
    <row r="2274" spans="1:14" s="300" customFormat="1" ht="57.75" customHeight="1">
      <c r="A2274" s="299">
        <v>85</v>
      </c>
      <c r="B2274" s="773" t="s">
        <v>5529</v>
      </c>
      <c r="C2274" s="59" t="s">
        <v>5531</v>
      </c>
      <c r="D2274" s="299" t="s">
        <v>1992</v>
      </c>
      <c r="E2274" s="456">
        <v>1012282018</v>
      </c>
      <c r="F2274" s="434">
        <v>134350</v>
      </c>
      <c r="G2274" s="434">
        <v>134350</v>
      </c>
      <c r="H2274" s="67">
        <v>0</v>
      </c>
      <c r="I2274" s="666">
        <v>85</v>
      </c>
      <c r="J2274" s="48" t="s">
        <v>328</v>
      </c>
      <c r="K2274" s="25" t="s">
        <v>2386</v>
      </c>
      <c r="L2274" s="301"/>
      <c r="M2274" s="301"/>
      <c r="N2274" s="301"/>
    </row>
    <row r="2275" spans="1:14" s="236" customFormat="1" ht="12.75">
      <c r="A2275" s="332"/>
      <c r="B2275" s="186"/>
      <c r="C2275" s="25"/>
      <c r="D2275" s="25" t="s">
        <v>2347</v>
      </c>
      <c r="E2275" s="55"/>
      <c r="F2275" s="640">
        <f>SUM(F2190:F2274)</f>
        <v>2783614.6500000004</v>
      </c>
      <c r="G2275" s="325">
        <f>SUM(G2190:G2274)</f>
        <v>1808195.31</v>
      </c>
      <c r="H2275" s="325">
        <f>SUM(H2190:H2274)</f>
        <v>975419.34</v>
      </c>
      <c r="I2275" s="668"/>
      <c r="J2275" s="25"/>
      <c r="K2275" s="25"/>
      <c r="L2275" s="241"/>
      <c r="M2275" s="241"/>
      <c r="N2275" s="241"/>
    </row>
    <row r="2276" spans="1:14" s="236" customFormat="1" ht="12.75">
      <c r="A2276" s="248"/>
      <c r="B2276" s="198"/>
      <c r="C2276" s="241"/>
      <c r="D2276" s="241"/>
      <c r="E2276" s="241"/>
      <c r="F2276" s="241"/>
      <c r="G2276" s="241"/>
      <c r="H2276" s="241"/>
      <c r="I2276" s="681"/>
      <c r="J2276" s="241"/>
      <c r="K2276" s="241"/>
      <c r="L2276" s="241"/>
      <c r="M2276" s="241"/>
      <c r="N2276" s="241"/>
    </row>
    <row r="2277" spans="1:14" s="236" customFormat="1" ht="15.75">
      <c r="A2277" s="322" t="s">
        <v>264</v>
      </c>
      <c r="B2277" s="319"/>
      <c r="C2277" s="320"/>
      <c r="D2277" s="397"/>
      <c r="E2277" s="1045"/>
      <c r="F2277" s="1046"/>
      <c r="G2277" s="1046"/>
      <c r="H2277" s="1047"/>
      <c r="I2277" s="682"/>
      <c r="J2277" s="318"/>
      <c r="K2277" s="319"/>
      <c r="L2277" s="320"/>
      <c r="M2277" s="318"/>
      <c r="N2277" s="319"/>
    </row>
    <row r="2278" spans="1:14" s="236" customFormat="1" ht="12.75">
      <c r="A2278" s="219" t="s">
        <v>2066</v>
      </c>
      <c r="B2278" s="967" t="s">
        <v>805</v>
      </c>
      <c r="C2278" s="219" t="s">
        <v>808</v>
      </c>
      <c r="D2278" s="201" t="s">
        <v>774</v>
      </c>
      <c r="E2278" s="219" t="s">
        <v>1672</v>
      </c>
      <c r="F2278" s="201" t="s">
        <v>1719</v>
      </c>
      <c r="G2278" s="201" t="s">
        <v>1675</v>
      </c>
      <c r="H2278" s="219" t="s">
        <v>1677</v>
      </c>
      <c r="I2278" s="658" t="s">
        <v>2066</v>
      </c>
      <c r="J2278" s="986" t="s">
        <v>806</v>
      </c>
      <c r="K2278" s="987"/>
      <c r="L2278" s="975" t="s">
        <v>807</v>
      </c>
      <c r="M2278" s="976"/>
      <c r="N2278" s="977"/>
    </row>
    <row r="2279" spans="1:14" s="236" customFormat="1" ht="12.75">
      <c r="A2279" s="220" t="s">
        <v>2067</v>
      </c>
      <c r="B2279" s="990"/>
      <c r="C2279" s="220"/>
      <c r="D2279" s="202"/>
      <c r="E2279" s="220" t="s">
        <v>2071</v>
      </c>
      <c r="F2279" s="202" t="s">
        <v>1673</v>
      </c>
      <c r="G2279" s="202" t="s">
        <v>1676</v>
      </c>
      <c r="H2279" s="220" t="s">
        <v>1884</v>
      </c>
      <c r="I2279" s="659" t="s">
        <v>2067</v>
      </c>
      <c r="J2279" s="202" t="s">
        <v>409</v>
      </c>
      <c r="K2279" s="220" t="s">
        <v>410</v>
      </c>
      <c r="L2279" s="978" t="s">
        <v>412</v>
      </c>
      <c r="M2279" s="979"/>
      <c r="N2279" s="980"/>
    </row>
    <row r="2280" spans="1:14" s="236" customFormat="1" ht="12.75">
      <c r="A2280" s="221"/>
      <c r="B2280" s="222"/>
      <c r="C2280" s="220"/>
      <c r="D2280" s="222"/>
      <c r="E2280" s="221"/>
      <c r="F2280" s="202" t="s">
        <v>1674</v>
      </c>
      <c r="G2280" s="202"/>
      <c r="H2280" s="220"/>
      <c r="I2280" s="659"/>
      <c r="J2280" s="223"/>
      <c r="K2280" s="220"/>
      <c r="L2280" s="201" t="s">
        <v>1545</v>
      </c>
      <c r="M2280" s="984" t="s">
        <v>2251</v>
      </c>
      <c r="N2280" s="984" t="s">
        <v>2252</v>
      </c>
    </row>
    <row r="2281" spans="1:14" s="236" customFormat="1" ht="12.75">
      <c r="A2281" s="221"/>
      <c r="B2281" s="222"/>
      <c r="C2281" s="220"/>
      <c r="D2281" s="222"/>
      <c r="E2281" s="221"/>
      <c r="F2281" s="202" t="s">
        <v>1717</v>
      </c>
      <c r="G2281" s="202"/>
      <c r="H2281" s="221"/>
      <c r="I2281" s="660"/>
      <c r="J2281" s="223"/>
      <c r="K2281" s="221"/>
      <c r="L2281" s="202" t="s">
        <v>1546</v>
      </c>
      <c r="M2281" s="985"/>
      <c r="N2281" s="985"/>
    </row>
    <row r="2282" spans="1:14" s="236" customFormat="1" ht="12.75">
      <c r="A2282" s="221"/>
      <c r="B2282" s="222"/>
      <c r="C2282" s="220"/>
      <c r="D2282" s="222"/>
      <c r="E2282" s="221"/>
      <c r="F2282" s="202"/>
      <c r="G2282" s="202"/>
      <c r="H2282" s="221"/>
      <c r="I2282" s="660"/>
      <c r="J2282" s="222"/>
      <c r="K2282" s="221"/>
      <c r="L2282" s="222"/>
      <c r="M2282" s="985"/>
      <c r="N2282" s="985"/>
    </row>
    <row r="2283" spans="1:14" s="236" customFormat="1" ht="12.75">
      <c r="A2283" s="221"/>
      <c r="B2283" s="222"/>
      <c r="C2283" s="220"/>
      <c r="D2283" s="222"/>
      <c r="E2283" s="221"/>
      <c r="F2283" s="202" t="s">
        <v>1553</v>
      </c>
      <c r="G2283" s="202" t="s">
        <v>1553</v>
      </c>
      <c r="H2283" s="220" t="s">
        <v>1553</v>
      </c>
      <c r="I2283" s="660"/>
      <c r="J2283" s="222"/>
      <c r="K2283" s="221"/>
      <c r="L2283" s="222"/>
      <c r="M2283" s="985"/>
      <c r="N2283" s="985"/>
    </row>
    <row r="2284" spans="1:14" s="1" customFormat="1" ht="15">
      <c r="A2284" s="78">
        <v>1</v>
      </c>
      <c r="B2284" s="200">
        <v>2</v>
      </c>
      <c r="C2284" s="78">
        <v>3</v>
      </c>
      <c r="D2284" s="200">
        <v>4</v>
      </c>
      <c r="E2284" s="78">
        <v>5</v>
      </c>
      <c r="F2284" s="200">
        <v>6</v>
      </c>
      <c r="G2284" s="200">
        <v>7</v>
      </c>
      <c r="H2284" s="78">
        <v>8</v>
      </c>
      <c r="I2284" s="661">
        <v>9</v>
      </c>
      <c r="J2284" s="200">
        <v>10</v>
      </c>
      <c r="K2284" s="78">
        <v>11</v>
      </c>
      <c r="L2284" s="78">
        <v>12</v>
      </c>
      <c r="M2284" s="78">
        <v>13</v>
      </c>
      <c r="N2284" s="78">
        <v>14</v>
      </c>
    </row>
    <row r="2285" spans="1:14" s="236" customFormat="1" ht="12.75">
      <c r="A2285" s="25">
        <v>1</v>
      </c>
      <c r="B2285" s="48" t="s">
        <v>324</v>
      </c>
      <c r="C2285" s="177" t="s">
        <v>2188</v>
      </c>
      <c r="D2285" s="25" t="s">
        <v>1032</v>
      </c>
      <c r="E2285" s="178" t="s">
        <v>2487</v>
      </c>
      <c r="F2285" s="184">
        <v>13908.3</v>
      </c>
      <c r="G2285" s="184">
        <v>13908.3</v>
      </c>
      <c r="H2285" s="207">
        <v>0</v>
      </c>
      <c r="I2285" s="662">
        <v>1</v>
      </c>
      <c r="J2285" s="48" t="s">
        <v>264</v>
      </c>
      <c r="K2285" s="48" t="s">
        <v>2386</v>
      </c>
      <c r="L2285" s="241"/>
      <c r="M2285" s="241"/>
      <c r="N2285" s="241"/>
    </row>
    <row r="2286" spans="1:14" s="236" customFormat="1" ht="12.75">
      <c r="A2286" s="25">
        <v>2</v>
      </c>
      <c r="B2286" s="132" t="s">
        <v>2264</v>
      </c>
      <c r="C2286" s="177" t="s">
        <v>2284</v>
      </c>
      <c r="D2286" s="25" t="s">
        <v>1032</v>
      </c>
      <c r="E2286" s="178" t="s">
        <v>2485</v>
      </c>
      <c r="F2286" s="179">
        <v>23416.93</v>
      </c>
      <c r="G2286" s="179">
        <v>23416.93</v>
      </c>
      <c r="H2286" s="210">
        <v>0</v>
      </c>
      <c r="I2286" s="662">
        <v>2</v>
      </c>
      <c r="J2286" s="48" t="s">
        <v>264</v>
      </c>
      <c r="K2286" s="48" t="s">
        <v>2386</v>
      </c>
      <c r="L2286" s="241"/>
      <c r="M2286" s="241"/>
      <c r="N2286" s="241"/>
    </row>
    <row r="2287" spans="1:14" s="236" customFormat="1" ht="12.75">
      <c r="A2287" s="25">
        <v>3</v>
      </c>
      <c r="B2287" s="48" t="s">
        <v>2531</v>
      </c>
      <c r="C2287" s="177" t="s">
        <v>1742</v>
      </c>
      <c r="D2287" s="25" t="s">
        <v>1032</v>
      </c>
      <c r="E2287" s="178" t="s">
        <v>2479</v>
      </c>
      <c r="F2287" s="179">
        <v>10990</v>
      </c>
      <c r="G2287" s="179">
        <v>10990</v>
      </c>
      <c r="H2287" s="207">
        <v>0</v>
      </c>
      <c r="I2287" s="662">
        <v>3</v>
      </c>
      <c r="J2287" s="48" t="s">
        <v>264</v>
      </c>
      <c r="K2287" s="48" t="s">
        <v>2386</v>
      </c>
      <c r="L2287" s="241"/>
      <c r="M2287" s="241"/>
      <c r="N2287" s="241"/>
    </row>
    <row r="2288" spans="1:14" s="250" customFormat="1" ht="15" customHeight="1">
      <c r="A2288" s="25">
        <v>4</v>
      </c>
      <c r="B2288" s="48" t="s">
        <v>1065</v>
      </c>
      <c r="C2288" s="177" t="s">
        <v>1107</v>
      </c>
      <c r="D2288" s="25" t="s">
        <v>1032</v>
      </c>
      <c r="E2288" s="178" t="s">
        <v>2484</v>
      </c>
      <c r="F2288" s="184">
        <v>10143</v>
      </c>
      <c r="G2288" s="184">
        <v>10143</v>
      </c>
      <c r="H2288" s="207">
        <v>0</v>
      </c>
      <c r="I2288" s="662">
        <v>4</v>
      </c>
      <c r="J2288" s="48" t="s">
        <v>264</v>
      </c>
      <c r="K2288" s="48" t="s">
        <v>2386</v>
      </c>
      <c r="L2288" s="241"/>
      <c r="M2288" s="241"/>
      <c r="N2288" s="241"/>
    </row>
    <row r="2289" spans="1:14" s="236" customFormat="1" ht="15" customHeight="1">
      <c r="A2289" s="25">
        <v>5</v>
      </c>
      <c r="B2289" s="25" t="s">
        <v>216</v>
      </c>
      <c r="C2289" s="57" t="s">
        <v>624</v>
      </c>
      <c r="D2289" s="25" t="s">
        <v>1032</v>
      </c>
      <c r="E2289" s="82" t="s">
        <v>2480</v>
      </c>
      <c r="F2289" s="180">
        <v>19700</v>
      </c>
      <c r="G2289" s="180">
        <v>19700</v>
      </c>
      <c r="H2289" s="207">
        <v>0</v>
      </c>
      <c r="I2289" s="662">
        <v>5</v>
      </c>
      <c r="J2289" s="48" t="s">
        <v>264</v>
      </c>
      <c r="K2289" s="25" t="s">
        <v>2386</v>
      </c>
      <c r="L2289" s="122"/>
      <c r="M2289" s="122"/>
      <c r="N2289" s="122"/>
    </row>
    <row r="2290" spans="1:14" s="236" customFormat="1" ht="15" customHeight="1">
      <c r="A2290" s="25">
        <v>6</v>
      </c>
      <c r="B2290" s="25" t="s">
        <v>1735</v>
      </c>
      <c r="C2290" s="57" t="s">
        <v>137</v>
      </c>
      <c r="D2290" s="25" t="s">
        <v>1032</v>
      </c>
      <c r="E2290" s="82" t="s">
        <v>2478</v>
      </c>
      <c r="F2290" s="180">
        <v>15128.45</v>
      </c>
      <c r="G2290" s="180">
        <v>15128.45</v>
      </c>
      <c r="H2290" s="207">
        <v>0</v>
      </c>
      <c r="I2290" s="662">
        <v>6</v>
      </c>
      <c r="J2290" s="48" t="s">
        <v>264</v>
      </c>
      <c r="K2290" s="25" t="s">
        <v>2386</v>
      </c>
      <c r="L2290" s="122"/>
      <c r="M2290" s="122"/>
      <c r="N2290" s="122"/>
    </row>
    <row r="2291" spans="1:14" s="236" customFormat="1" ht="15" customHeight="1">
      <c r="A2291" s="25">
        <v>7</v>
      </c>
      <c r="B2291" s="25" t="s">
        <v>1736</v>
      </c>
      <c r="C2291" s="57" t="s">
        <v>138</v>
      </c>
      <c r="D2291" s="25" t="s">
        <v>1032</v>
      </c>
      <c r="E2291" s="82" t="s">
        <v>2486</v>
      </c>
      <c r="F2291" s="180">
        <v>40000</v>
      </c>
      <c r="G2291" s="180">
        <v>40000</v>
      </c>
      <c r="H2291" s="207">
        <v>0</v>
      </c>
      <c r="I2291" s="662">
        <v>7</v>
      </c>
      <c r="J2291" s="48" t="s">
        <v>264</v>
      </c>
      <c r="K2291" s="25" t="s">
        <v>2386</v>
      </c>
      <c r="L2291" s="122"/>
      <c r="M2291" s="122"/>
      <c r="N2291" s="122"/>
    </row>
    <row r="2292" spans="1:14" s="236" customFormat="1" ht="12.75">
      <c r="A2292" s="25">
        <v>8</v>
      </c>
      <c r="B2292" s="48" t="s">
        <v>253</v>
      </c>
      <c r="C2292" s="128" t="s">
        <v>723</v>
      </c>
      <c r="D2292" s="25" t="s">
        <v>1032</v>
      </c>
      <c r="E2292" s="77" t="s">
        <v>2632</v>
      </c>
      <c r="F2292" s="180">
        <v>2560307.2</v>
      </c>
      <c r="G2292" s="199">
        <v>904769.1</v>
      </c>
      <c r="H2292" s="180">
        <v>1655538.1</v>
      </c>
      <c r="I2292" s="662">
        <v>8</v>
      </c>
      <c r="J2292" s="48" t="s">
        <v>264</v>
      </c>
      <c r="K2292" s="25" t="s">
        <v>2386</v>
      </c>
      <c r="L2292" s="241"/>
      <c r="M2292" s="241"/>
      <c r="N2292" s="241"/>
    </row>
    <row r="2293" spans="1:14" s="236" customFormat="1" ht="12.75">
      <c r="A2293" s="25">
        <v>9</v>
      </c>
      <c r="B2293" s="48" t="s">
        <v>2107</v>
      </c>
      <c r="C2293" s="177" t="s">
        <v>2285</v>
      </c>
      <c r="D2293" s="25" t="s">
        <v>1032</v>
      </c>
      <c r="E2293" s="178" t="s">
        <v>2481</v>
      </c>
      <c r="F2293" s="184">
        <v>18850</v>
      </c>
      <c r="G2293" s="184">
        <v>18850</v>
      </c>
      <c r="H2293" s="207">
        <v>0</v>
      </c>
      <c r="I2293" s="662">
        <v>9</v>
      </c>
      <c r="J2293" s="48" t="s">
        <v>264</v>
      </c>
      <c r="K2293" s="48" t="s">
        <v>2386</v>
      </c>
      <c r="L2293" s="241"/>
      <c r="M2293" s="241"/>
      <c r="N2293" s="241"/>
    </row>
    <row r="2294" spans="1:14" s="236" customFormat="1" ht="12.75">
      <c r="A2294" s="25">
        <v>10</v>
      </c>
      <c r="B2294" s="48" t="s">
        <v>2108</v>
      </c>
      <c r="C2294" s="177" t="s">
        <v>1112</v>
      </c>
      <c r="D2294" s="25" t="s">
        <v>1032</v>
      </c>
      <c r="E2294" s="178" t="s">
        <v>2482</v>
      </c>
      <c r="F2294" s="184">
        <v>27874</v>
      </c>
      <c r="G2294" s="184">
        <v>27874</v>
      </c>
      <c r="H2294" s="207">
        <v>0</v>
      </c>
      <c r="I2294" s="662">
        <v>10</v>
      </c>
      <c r="J2294" s="48" t="s">
        <v>264</v>
      </c>
      <c r="K2294" s="48" t="s">
        <v>2386</v>
      </c>
      <c r="L2294" s="241"/>
      <c r="M2294" s="241"/>
      <c r="N2294" s="241"/>
    </row>
    <row r="2295" spans="1:14" s="236" customFormat="1" ht="12.75">
      <c r="A2295" s="25">
        <v>11</v>
      </c>
      <c r="B2295" s="48" t="s">
        <v>914</v>
      </c>
      <c r="C2295" s="177" t="s">
        <v>2508</v>
      </c>
      <c r="D2295" s="25" t="s">
        <v>1032</v>
      </c>
      <c r="E2295" s="178" t="s">
        <v>2483</v>
      </c>
      <c r="F2295" s="184">
        <v>13243</v>
      </c>
      <c r="G2295" s="184">
        <v>13243</v>
      </c>
      <c r="H2295" s="210">
        <v>0</v>
      </c>
      <c r="I2295" s="662">
        <v>11</v>
      </c>
      <c r="J2295" s="48" t="s">
        <v>264</v>
      </c>
      <c r="K2295" s="48" t="s">
        <v>2386</v>
      </c>
      <c r="L2295" s="241"/>
      <c r="M2295" s="241"/>
      <c r="N2295" s="241"/>
    </row>
    <row r="2296" spans="1:14" s="236" customFormat="1" ht="12.75">
      <c r="A2296" s="25">
        <v>12</v>
      </c>
      <c r="B2296" s="48" t="s">
        <v>2230</v>
      </c>
      <c r="C2296" s="177" t="s">
        <v>2335</v>
      </c>
      <c r="D2296" s="25" t="s">
        <v>1032</v>
      </c>
      <c r="E2296" s="178" t="s">
        <v>2488</v>
      </c>
      <c r="F2296" s="184">
        <v>11000</v>
      </c>
      <c r="G2296" s="184">
        <v>11000</v>
      </c>
      <c r="H2296" s="210">
        <v>0</v>
      </c>
      <c r="I2296" s="662">
        <v>12</v>
      </c>
      <c r="J2296" s="48" t="s">
        <v>264</v>
      </c>
      <c r="K2296" s="48" t="s">
        <v>2386</v>
      </c>
      <c r="L2296" s="241"/>
      <c r="M2296" s="241"/>
      <c r="N2296" s="241"/>
    </row>
    <row r="2297" spans="1:14" s="236" customFormat="1" ht="12.75">
      <c r="A2297" s="25">
        <v>13</v>
      </c>
      <c r="B2297" s="48" t="s">
        <v>2224</v>
      </c>
      <c r="C2297" s="177" t="s">
        <v>555</v>
      </c>
      <c r="D2297" s="25" t="s">
        <v>1032</v>
      </c>
      <c r="E2297" s="178" t="s">
        <v>2489</v>
      </c>
      <c r="F2297" s="184">
        <v>10790</v>
      </c>
      <c r="G2297" s="184">
        <v>10790</v>
      </c>
      <c r="H2297" s="210">
        <v>0</v>
      </c>
      <c r="I2297" s="662">
        <v>13</v>
      </c>
      <c r="J2297" s="48" t="s">
        <v>264</v>
      </c>
      <c r="K2297" s="48" t="s">
        <v>2386</v>
      </c>
      <c r="L2297" s="241"/>
      <c r="M2297" s="241"/>
      <c r="N2297" s="241"/>
    </row>
    <row r="2298" spans="1:14" s="236" customFormat="1" ht="12.75">
      <c r="A2298" s="25">
        <v>14</v>
      </c>
      <c r="B2298" s="48" t="s">
        <v>920</v>
      </c>
      <c r="C2298" s="177" t="s">
        <v>1998</v>
      </c>
      <c r="D2298" s="25" t="s">
        <v>1032</v>
      </c>
      <c r="E2298" s="178" t="s">
        <v>2490</v>
      </c>
      <c r="F2298" s="184">
        <v>17947</v>
      </c>
      <c r="G2298" s="184">
        <v>17947</v>
      </c>
      <c r="H2298" s="207">
        <v>0</v>
      </c>
      <c r="I2298" s="662">
        <v>14</v>
      </c>
      <c r="J2298" s="48" t="s">
        <v>264</v>
      </c>
      <c r="K2298" s="48" t="s">
        <v>2386</v>
      </c>
      <c r="L2298" s="241"/>
      <c r="M2298" s="241"/>
      <c r="N2298" s="241"/>
    </row>
    <row r="2299" spans="1:14" s="236" customFormat="1" ht="12.75">
      <c r="A2299" s="25">
        <v>15</v>
      </c>
      <c r="B2299" s="48" t="s">
        <v>512</v>
      </c>
      <c r="C2299" s="65" t="s">
        <v>1238</v>
      </c>
      <c r="D2299" s="48" t="s">
        <v>1032</v>
      </c>
      <c r="E2299" s="48">
        <v>21013600065</v>
      </c>
      <c r="F2299" s="199">
        <v>46800</v>
      </c>
      <c r="G2299" s="199">
        <v>46800</v>
      </c>
      <c r="H2299" s="207">
        <v>0</v>
      </c>
      <c r="I2299" s="662">
        <v>15</v>
      </c>
      <c r="J2299" s="48" t="s">
        <v>264</v>
      </c>
      <c r="K2299" s="48" t="s">
        <v>2386</v>
      </c>
      <c r="L2299" s="241"/>
      <c r="M2299" s="241"/>
      <c r="N2299" s="241"/>
    </row>
    <row r="2300" spans="1:14" s="236" customFormat="1" ht="12.75">
      <c r="A2300" s="25">
        <v>16</v>
      </c>
      <c r="B2300" s="48" t="s">
        <v>513</v>
      </c>
      <c r="C2300" s="65" t="s">
        <v>1239</v>
      </c>
      <c r="D2300" s="48" t="s">
        <v>1032</v>
      </c>
      <c r="E2300" s="48">
        <v>21013600066</v>
      </c>
      <c r="F2300" s="199">
        <v>15200</v>
      </c>
      <c r="G2300" s="199">
        <v>15200</v>
      </c>
      <c r="H2300" s="210">
        <v>0</v>
      </c>
      <c r="I2300" s="662">
        <v>16</v>
      </c>
      <c r="J2300" s="48" t="s">
        <v>264</v>
      </c>
      <c r="K2300" s="48" t="s">
        <v>2386</v>
      </c>
      <c r="L2300" s="241"/>
      <c r="M2300" s="241"/>
      <c r="N2300" s="241"/>
    </row>
    <row r="2301" spans="1:14" s="236" customFormat="1" ht="12.75">
      <c r="A2301" s="25">
        <v>17</v>
      </c>
      <c r="B2301" s="48" t="s">
        <v>514</v>
      </c>
      <c r="C2301" s="65" t="s">
        <v>1240</v>
      </c>
      <c r="D2301" s="48" t="s">
        <v>1032</v>
      </c>
      <c r="E2301" s="48">
        <v>21036000067</v>
      </c>
      <c r="F2301" s="199">
        <v>15200</v>
      </c>
      <c r="G2301" s="199">
        <v>15200</v>
      </c>
      <c r="H2301" s="207">
        <v>0</v>
      </c>
      <c r="I2301" s="662">
        <v>17</v>
      </c>
      <c r="J2301" s="48" t="s">
        <v>264</v>
      </c>
      <c r="K2301" s="48" t="s">
        <v>2386</v>
      </c>
      <c r="L2301" s="241"/>
      <c r="M2301" s="241"/>
      <c r="N2301" s="241"/>
    </row>
    <row r="2302" spans="1:14" s="236" customFormat="1" ht="12.75">
      <c r="A2302" s="25">
        <v>18</v>
      </c>
      <c r="B2302" s="48" t="s">
        <v>515</v>
      </c>
      <c r="C2302" s="65" t="s">
        <v>190</v>
      </c>
      <c r="D2302" s="48" t="s">
        <v>1032</v>
      </c>
      <c r="E2302" s="48">
        <v>41013400026</v>
      </c>
      <c r="F2302" s="199">
        <v>10200</v>
      </c>
      <c r="G2302" s="199">
        <v>10200</v>
      </c>
      <c r="H2302" s="207">
        <v>0</v>
      </c>
      <c r="I2302" s="662">
        <v>18</v>
      </c>
      <c r="J2302" s="48" t="s">
        <v>264</v>
      </c>
      <c r="K2302" s="48" t="s">
        <v>2386</v>
      </c>
      <c r="L2302" s="241"/>
      <c r="M2302" s="241"/>
      <c r="N2302" s="241"/>
    </row>
    <row r="2303" spans="1:14" s="236" customFormat="1" ht="12.75">
      <c r="A2303" s="25">
        <v>19</v>
      </c>
      <c r="B2303" s="48" t="s">
        <v>3510</v>
      </c>
      <c r="C2303" s="65" t="s">
        <v>3512</v>
      </c>
      <c r="D2303" s="48" t="s">
        <v>1032</v>
      </c>
      <c r="E2303" s="48">
        <v>410134029</v>
      </c>
      <c r="F2303" s="199">
        <v>26750</v>
      </c>
      <c r="G2303" s="199">
        <v>26750</v>
      </c>
      <c r="H2303" s="207">
        <v>0</v>
      </c>
      <c r="I2303" s="662">
        <v>19</v>
      </c>
      <c r="J2303" s="48" t="s">
        <v>264</v>
      </c>
      <c r="K2303" s="48" t="s">
        <v>2386</v>
      </c>
      <c r="L2303" s="241"/>
      <c r="M2303" s="241"/>
      <c r="N2303" s="241"/>
    </row>
    <row r="2304" spans="1:14" s="236" customFormat="1" ht="12.75">
      <c r="A2304" s="25">
        <v>20</v>
      </c>
      <c r="B2304" s="48" t="s">
        <v>3511</v>
      </c>
      <c r="C2304" s="65" t="s">
        <v>3512</v>
      </c>
      <c r="D2304" s="48" t="s">
        <v>1032</v>
      </c>
      <c r="E2304" s="48">
        <v>410134030</v>
      </c>
      <c r="F2304" s="199">
        <v>26750</v>
      </c>
      <c r="G2304" s="199">
        <v>26750</v>
      </c>
      <c r="H2304" s="207">
        <v>0</v>
      </c>
      <c r="I2304" s="662">
        <v>20</v>
      </c>
      <c r="J2304" s="48" t="s">
        <v>264</v>
      </c>
      <c r="K2304" s="48" t="s">
        <v>2386</v>
      </c>
      <c r="L2304" s="241"/>
      <c r="M2304" s="241"/>
      <c r="N2304" s="241"/>
    </row>
    <row r="2305" spans="1:14" s="236" customFormat="1" ht="12.75">
      <c r="A2305" s="25">
        <v>21</v>
      </c>
      <c r="B2305" s="48" t="s">
        <v>4038</v>
      </c>
      <c r="C2305" s="65" t="s">
        <v>4039</v>
      </c>
      <c r="D2305" s="48" t="s">
        <v>1032</v>
      </c>
      <c r="E2305" s="48">
        <v>4101340033</v>
      </c>
      <c r="F2305" s="199">
        <v>31765</v>
      </c>
      <c r="G2305" s="199">
        <v>31765</v>
      </c>
      <c r="H2305" s="207">
        <v>0</v>
      </c>
      <c r="I2305" s="662">
        <v>21</v>
      </c>
      <c r="J2305" s="48" t="s">
        <v>264</v>
      </c>
      <c r="K2305" s="48" t="s">
        <v>2386</v>
      </c>
      <c r="L2305" s="241"/>
      <c r="M2305" s="241"/>
      <c r="N2305" s="241"/>
    </row>
    <row r="2306" spans="1:14" s="236" customFormat="1" ht="12.75">
      <c r="A2306" s="25">
        <v>22</v>
      </c>
      <c r="B2306" s="48" t="s">
        <v>4040</v>
      </c>
      <c r="C2306" s="65" t="s">
        <v>4041</v>
      </c>
      <c r="D2306" s="48" t="s">
        <v>1032</v>
      </c>
      <c r="E2306" s="48">
        <v>2101340047</v>
      </c>
      <c r="F2306" s="199">
        <v>28622.1</v>
      </c>
      <c r="G2306" s="199">
        <v>28622.1</v>
      </c>
      <c r="H2306" s="207">
        <v>0</v>
      </c>
      <c r="I2306" s="662">
        <v>22</v>
      </c>
      <c r="J2306" s="48" t="s">
        <v>264</v>
      </c>
      <c r="K2306" s="48" t="s">
        <v>2386</v>
      </c>
      <c r="L2306" s="241"/>
      <c r="M2306" s="241"/>
      <c r="N2306" s="241"/>
    </row>
    <row r="2307" spans="1:14" s="236" customFormat="1" ht="12.75">
      <c r="A2307" s="25">
        <v>23</v>
      </c>
      <c r="B2307" s="48" t="s">
        <v>4042</v>
      </c>
      <c r="C2307" s="65" t="s">
        <v>4046</v>
      </c>
      <c r="D2307" s="48" t="s">
        <v>1032</v>
      </c>
      <c r="E2307" s="48">
        <v>210134031</v>
      </c>
      <c r="F2307" s="199">
        <v>23100</v>
      </c>
      <c r="G2307" s="199">
        <v>23100</v>
      </c>
      <c r="H2307" s="207">
        <v>0</v>
      </c>
      <c r="I2307" s="662">
        <v>23</v>
      </c>
      <c r="J2307" s="48" t="s">
        <v>264</v>
      </c>
      <c r="K2307" s="48" t="s">
        <v>2386</v>
      </c>
      <c r="L2307" s="241"/>
      <c r="M2307" s="241"/>
      <c r="N2307" s="241"/>
    </row>
    <row r="2308" spans="1:14" s="236" customFormat="1" ht="12.75">
      <c r="A2308" s="25">
        <v>24</v>
      </c>
      <c r="B2308" s="48" t="s">
        <v>4043</v>
      </c>
      <c r="C2308" s="65" t="s">
        <v>4047</v>
      </c>
      <c r="D2308" s="48" t="s">
        <v>1032</v>
      </c>
      <c r="E2308" s="48">
        <v>410134018</v>
      </c>
      <c r="F2308" s="199">
        <v>17247.7</v>
      </c>
      <c r="G2308" s="199">
        <v>17247.7</v>
      </c>
      <c r="H2308" s="207">
        <v>0</v>
      </c>
      <c r="I2308" s="662">
        <v>24</v>
      </c>
      <c r="J2308" s="48" t="s">
        <v>264</v>
      </c>
      <c r="K2308" s="48" t="s">
        <v>2386</v>
      </c>
      <c r="L2308" s="241"/>
      <c r="M2308" s="241"/>
      <c r="N2308" s="241"/>
    </row>
    <row r="2309" spans="1:14" s="236" customFormat="1" ht="12.75">
      <c r="A2309" s="25">
        <v>25</v>
      </c>
      <c r="B2309" s="48" t="s">
        <v>4044</v>
      </c>
      <c r="C2309" s="65" t="s">
        <v>4048</v>
      </c>
      <c r="D2309" s="48" t="s">
        <v>1032</v>
      </c>
      <c r="E2309" s="48">
        <v>4101340131</v>
      </c>
      <c r="F2309" s="199">
        <v>16800</v>
      </c>
      <c r="G2309" s="199">
        <v>16800</v>
      </c>
      <c r="H2309" s="207">
        <v>0</v>
      </c>
      <c r="I2309" s="662">
        <v>25</v>
      </c>
      <c r="J2309" s="48" t="s">
        <v>264</v>
      </c>
      <c r="K2309" s="48" t="s">
        <v>2386</v>
      </c>
      <c r="L2309" s="241"/>
      <c r="M2309" s="241"/>
      <c r="N2309" s="241"/>
    </row>
    <row r="2310" spans="1:14" s="236" customFormat="1" ht="12.75">
      <c r="A2310" s="25">
        <v>26</v>
      </c>
      <c r="B2310" s="48" t="s">
        <v>4045</v>
      </c>
      <c r="C2310" s="65" t="s">
        <v>4049</v>
      </c>
      <c r="D2310" s="48" t="s">
        <v>1032</v>
      </c>
      <c r="E2310" s="48">
        <v>410134027</v>
      </c>
      <c r="F2310" s="199">
        <v>15011.91</v>
      </c>
      <c r="G2310" s="199">
        <v>15011.91</v>
      </c>
      <c r="H2310" s="207">
        <v>0</v>
      </c>
      <c r="I2310" s="662">
        <v>26</v>
      </c>
      <c r="J2310" s="48" t="s">
        <v>264</v>
      </c>
      <c r="K2310" s="48" t="s">
        <v>2386</v>
      </c>
      <c r="L2310" s="241"/>
      <c r="M2310" s="241"/>
      <c r="N2310" s="241"/>
    </row>
    <row r="2311" spans="1:14" s="236" customFormat="1" ht="12.75">
      <c r="A2311" s="25">
        <v>27</v>
      </c>
      <c r="B2311" s="48" t="s">
        <v>4599</v>
      </c>
      <c r="C2311" s="65" t="s">
        <v>4575</v>
      </c>
      <c r="D2311" s="48" t="s">
        <v>1032</v>
      </c>
      <c r="E2311" s="48"/>
      <c r="F2311" s="199">
        <v>14707.09</v>
      </c>
      <c r="G2311" s="199">
        <v>14707.09</v>
      </c>
      <c r="H2311" s="207">
        <v>0</v>
      </c>
      <c r="I2311" s="662">
        <v>27</v>
      </c>
      <c r="J2311" s="48" t="s">
        <v>264</v>
      </c>
      <c r="K2311" s="48" t="s">
        <v>2386</v>
      </c>
      <c r="L2311" s="241"/>
      <c r="M2311" s="241"/>
      <c r="N2311" s="241"/>
    </row>
    <row r="2312" spans="1:14" s="236" customFormat="1" ht="12.75">
      <c r="A2312" s="25">
        <v>28</v>
      </c>
      <c r="B2312" s="48" t="s">
        <v>5549</v>
      </c>
      <c r="C2312" s="65" t="s">
        <v>5548</v>
      </c>
      <c r="D2312" s="48" t="s">
        <v>1032</v>
      </c>
      <c r="E2312" s="48"/>
      <c r="F2312" s="199">
        <v>45092</v>
      </c>
      <c r="G2312" s="199">
        <v>45092</v>
      </c>
      <c r="H2312" s="207">
        <v>0</v>
      </c>
      <c r="I2312" s="662">
        <v>28</v>
      </c>
      <c r="J2312" s="48" t="s">
        <v>264</v>
      </c>
      <c r="K2312" s="48" t="s">
        <v>2386</v>
      </c>
      <c r="L2312" s="241"/>
      <c r="M2312" s="241"/>
      <c r="N2312" s="241"/>
    </row>
    <row r="2313" spans="1:14" s="236" customFormat="1" ht="12.75">
      <c r="A2313" s="25">
        <v>29</v>
      </c>
      <c r="B2313" s="48" t="s">
        <v>5560</v>
      </c>
      <c r="C2313" s="65" t="s">
        <v>5551</v>
      </c>
      <c r="D2313" s="48" t="s">
        <v>1032</v>
      </c>
      <c r="E2313" s="48"/>
      <c r="F2313" s="199">
        <v>128800</v>
      </c>
      <c r="G2313" s="199">
        <v>0</v>
      </c>
      <c r="H2313" s="207">
        <v>128800</v>
      </c>
      <c r="I2313" s="662">
        <v>29</v>
      </c>
      <c r="J2313" s="48" t="s">
        <v>264</v>
      </c>
      <c r="K2313" s="48" t="s">
        <v>2386</v>
      </c>
      <c r="L2313" s="241"/>
      <c r="M2313" s="241"/>
      <c r="N2313" s="241"/>
    </row>
    <row r="2314" spans="1:14" s="236" customFormat="1" ht="12.75">
      <c r="A2314" s="241"/>
      <c r="B2314" s="189"/>
      <c r="C2314" s="189"/>
      <c r="D2314" s="25" t="s">
        <v>2347</v>
      </c>
      <c r="E2314" s="241"/>
      <c r="F2314" s="180">
        <f>SUM(F2285:F2313)</f>
        <v>3255343.6800000006</v>
      </c>
      <c r="G2314" s="180">
        <f>SUM(G2285:G2313)</f>
        <v>1471005.58</v>
      </c>
      <c r="H2314" s="180">
        <f>SUM(H2285:H2313)</f>
        <v>1784338.1</v>
      </c>
      <c r="I2314" s="681"/>
      <c r="J2314" s="241"/>
      <c r="K2314" s="241"/>
      <c r="L2314" s="241"/>
      <c r="M2314" s="241"/>
      <c r="N2314" s="241"/>
    </row>
    <row r="2315" spans="1:14" s="236" customFormat="1" ht="12.75">
      <c r="A2315" s="241"/>
      <c r="B2315" s="189"/>
      <c r="C2315" s="189"/>
      <c r="D2315" s="187"/>
      <c r="E2315" s="241"/>
      <c r="F2315" s="188"/>
      <c r="G2315" s="241"/>
      <c r="H2315" s="241"/>
      <c r="I2315" s="681"/>
      <c r="J2315" s="241"/>
      <c r="K2315" s="241"/>
      <c r="L2315" s="241"/>
      <c r="M2315" s="241"/>
      <c r="N2315" s="241"/>
    </row>
    <row r="2316" spans="1:14" s="236" customFormat="1" ht="15.75">
      <c r="A2316" s="322" t="s">
        <v>265</v>
      </c>
      <c r="B2316" s="323"/>
      <c r="C2316" s="324"/>
      <c r="D2316" s="398"/>
      <c r="E2316" s="399"/>
      <c r="F2316" s="400"/>
      <c r="G2316" s="400"/>
      <c r="H2316" s="400"/>
      <c r="I2316" s="683"/>
      <c r="J2316" s="964"/>
      <c r="K2316" s="988"/>
      <c r="L2316" s="989"/>
      <c r="M2316" s="401"/>
      <c r="N2316" s="401"/>
    </row>
    <row r="2317" spans="1:14" s="236" customFormat="1" ht="12.75">
      <c r="A2317" s="219" t="s">
        <v>2066</v>
      </c>
      <c r="B2317" s="967" t="s">
        <v>805</v>
      </c>
      <c r="C2317" s="219" t="s">
        <v>808</v>
      </c>
      <c r="D2317" s="201" t="s">
        <v>774</v>
      </c>
      <c r="E2317" s="219" t="s">
        <v>1672</v>
      </c>
      <c r="F2317" s="201" t="s">
        <v>1719</v>
      </c>
      <c r="G2317" s="201" t="s">
        <v>1675</v>
      </c>
      <c r="H2317" s="219" t="s">
        <v>1677</v>
      </c>
      <c r="I2317" s="658" t="s">
        <v>2066</v>
      </c>
      <c r="J2317" s="986" t="s">
        <v>806</v>
      </c>
      <c r="K2317" s="987"/>
      <c r="L2317" s="975" t="s">
        <v>807</v>
      </c>
      <c r="M2317" s="976"/>
      <c r="N2317" s="977"/>
    </row>
    <row r="2318" spans="1:14" s="236" customFormat="1" ht="12.75">
      <c r="A2318" s="220" t="s">
        <v>2067</v>
      </c>
      <c r="B2318" s="990"/>
      <c r="C2318" s="220"/>
      <c r="D2318" s="202"/>
      <c r="E2318" s="220" t="s">
        <v>2071</v>
      </c>
      <c r="F2318" s="202" t="s">
        <v>1673</v>
      </c>
      <c r="G2318" s="202" t="s">
        <v>1676</v>
      </c>
      <c r="H2318" s="220" t="s">
        <v>1884</v>
      </c>
      <c r="I2318" s="659" t="s">
        <v>2067</v>
      </c>
      <c r="J2318" s="202" t="s">
        <v>409</v>
      </c>
      <c r="K2318" s="220" t="s">
        <v>410</v>
      </c>
      <c r="L2318" s="978" t="s">
        <v>412</v>
      </c>
      <c r="M2318" s="979"/>
      <c r="N2318" s="980"/>
    </row>
    <row r="2319" spans="1:14" s="236" customFormat="1" ht="12.75">
      <c r="A2319" s="221"/>
      <c r="B2319" s="222"/>
      <c r="C2319" s="220"/>
      <c r="D2319" s="222"/>
      <c r="E2319" s="221"/>
      <c r="F2319" s="202" t="s">
        <v>1674</v>
      </c>
      <c r="G2319" s="202"/>
      <c r="H2319" s="220"/>
      <c r="I2319" s="659"/>
      <c r="J2319" s="223"/>
      <c r="K2319" s="220"/>
      <c r="L2319" s="201" t="s">
        <v>1545</v>
      </c>
      <c r="M2319" s="984" t="s">
        <v>2251</v>
      </c>
      <c r="N2319" s="984" t="s">
        <v>2252</v>
      </c>
    </row>
    <row r="2320" spans="1:14" s="236" customFormat="1" ht="12.75">
      <c r="A2320" s="221"/>
      <c r="B2320" s="222"/>
      <c r="C2320" s="220"/>
      <c r="D2320" s="222"/>
      <c r="E2320" s="221"/>
      <c r="F2320" s="202" t="s">
        <v>1717</v>
      </c>
      <c r="G2320" s="202"/>
      <c r="H2320" s="221"/>
      <c r="I2320" s="660"/>
      <c r="J2320" s="223"/>
      <c r="K2320" s="221"/>
      <c r="L2320" s="202" t="s">
        <v>1546</v>
      </c>
      <c r="M2320" s="985"/>
      <c r="N2320" s="985"/>
    </row>
    <row r="2321" spans="1:14" s="236" customFormat="1" ht="12.75">
      <c r="A2321" s="221"/>
      <c r="B2321" s="222"/>
      <c r="C2321" s="220"/>
      <c r="D2321" s="222"/>
      <c r="E2321" s="221"/>
      <c r="F2321" s="202"/>
      <c r="G2321" s="202"/>
      <c r="H2321" s="221"/>
      <c r="I2321" s="660"/>
      <c r="J2321" s="222"/>
      <c r="K2321" s="221"/>
      <c r="L2321" s="222"/>
      <c r="M2321" s="985"/>
      <c r="N2321" s="985"/>
    </row>
    <row r="2322" spans="1:14" s="236" customFormat="1" ht="12.75">
      <c r="A2322" s="221"/>
      <c r="B2322" s="222"/>
      <c r="C2322" s="220"/>
      <c r="D2322" s="222"/>
      <c r="E2322" s="221"/>
      <c r="F2322" s="202" t="s">
        <v>1553</v>
      </c>
      <c r="G2322" s="202" t="s">
        <v>1553</v>
      </c>
      <c r="H2322" s="220" t="s">
        <v>1553</v>
      </c>
      <c r="I2322" s="660"/>
      <c r="J2322" s="222"/>
      <c r="K2322" s="221"/>
      <c r="L2322" s="222"/>
      <c r="M2322" s="985"/>
      <c r="N2322" s="985"/>
    </row>
    <row r="2323" spans="1:14" s="236" customFormat="1" ht="12.75">
      <c r="A2323" s="78">
        <v>1</v>
      </c>
      <c r="B2323" s="200">
        <v>2</v>
      </c>
      <c r="C2323" s="78">
        <v>3</v>
      </c>
      <c r="D2323" s="200">
        <v>4</v>
      </c>
      <c r="E2323" s="78">
        <v>5</v>
      </c>
      <c r="F2323" s="200">
        <v>6</v>
      </c>
      <c r="G2323" s="200">
        <v>7</v>
      </c>
      <c r="H2323" s="78">
        <v>8</v>
      </c>
      <c r="I2323" s="661">
        <v>9</v>
      </c>
      <c r="J2323" s="200">
        <v>10</v>
      </c>
      <c r="K2323" s="78">
        <v>11</v>
      </c>
      <c r="L2323" s="78">
        <v>12</v>
      </c>
      <c r="M2323" s="78">
        <v>13</v>
      </c>
      <c r="N2323" s="78">
        <v>14</v>
      </c>
    </row>
    <row r="2324" spans="1:14" s="236" customFormat="1" ht="12.75">
      <c r="A2324" s="28">
        <v>1</v>
      </c>
      <c r="B2324" s="28" t="s">
        <v>1737</v>
      </c>
      <c r="C2324" s="192" t="s">
        <v>139</v>
      </c>
      <c r="D2324" s="48" t="s">
        <v>1033</v>
      </c>
      <c r="E2324" s="193">
        <v>210134019</v>
      </c>
      <c r="F2324" s="194">
        <v>12118.82</v>
      </c>
      <c r="G2324" s="194">
        <v>12118.82</v>
      </c>
      <c r="H2324" s="211">
        <v>0</v>
      </c>
      <c r="I2324" s="671">
        <v>1</v>
      </c>
      <c r="J2324" s="48" t="s">
        <v>265</v>
      </c>
      <c r="K2324" s="25" t="s">
        <v>2386</v>
      </c>
      <c r="L2324" s="123"/>
      <c r="M2324" s="123"/>
      <c r="N2324" s="123"/>
    </row>
    <row r="2325" spans="1:14" s="236" customFormat="1" ht="12.75">
      <c r="A2325" s="28">
        <v>2</v>
      </c>
      <c r="B2325" s="48" t="s">
        <v>2235</v>
      </c>
      <c r="C2325" s="177" t="s">
        <v>2340</v>
      </c>
      <c r="D2325" s="48" t="s">
        <v>1033</v>
      </c>
      <c r="E2325" s="178">
        <v>410134001</v>
      </c>
      <c r="F2325" s="199">
        <v>26299.08</v>
      </c>
      <c r="G2325" s="199">
        <v>26299.08</v>
      </c>
      <c r="H2325" s="207">
        <v>0</v>
      </c>
      <c r="I2325" s="671">
        <v>2</v>
      </c>
      <c r="J2325" s="48" t="s">
        <v>265</v>
      </c>
      <c r="K2325" s="48" t="s">
        <v>2386</v>
      </c>
      <c r="L2325" s="123"/>
      <c r="M2325" s="123"/>
      <c r="N2325" s="123"/>
    </row>
    <row r="2326" spans="1:14" s="236" customFormat="1" ht="12.75">
      <c r="A2326" s="28">
        <v>3</v>
      </c>
      <c r="B2326" s="48" t="s">
        <v>907</v>
      </c>
      <c r="C2326" s="177" t="s">
        <v>1262</v>
      </c>
      <c r="D2326" s="48" t="s">
        <v>1033</v>
      </c>
      <c r="E2326" s="178">
        <v>410134002</v>
      </c>
      <c r="F2326" s="184">
        <v>21450</v>
      </c>
      <c r="G2326" s="184">
        <v>21450</v>
      </c>
      <c r="H2326" s="210">
        <v>0</v>
      </c>
      <c r="I2326" s="671">
        <v>3</v>
      </c>
      <c r="J2326" s="48" t="s">
        <v>265</v>
      </c>
      <c r="K2326" s="48" t="s">
        <v>2386</v>
      </c>
      <c r="L2326" s="123"/>
      <c r="M2326" s="123"/>
      <c r="N2326" s="123"/>
    </row>
    <row r="2327" spans="1:14" s="236" customFormat="1" ht="12.75">
      <c r="A2327" s="28">
        <v>4</v>
      </c>
      <c r="B2327" s="48" t="s">
        <v>908</v>
      </c>
      <c r="C2327" s="177" t="s">
        <v>126</v>
      </c>
      <c r="D2327" s="48" t="s">
        <v>1033</v>
      </c>
      <c r="E2327" s="178">
        <v>410134009</v>
      </c>
      <c r="F2327" s="184">
        <v>12056</v>
      </c>
      <c r="G2327" s="184">
        <v>12056</v>
      </c>
      <c r="H2327" s="210">
        <v>0</v>
      </c>
      <c r="I2327" s="671">
        <v>4</v>
      </c>
      <c r="J2327" s="48" t="s">
        <v>265</v>
      </c>
      <c r="K2327" s="48" t="s">
        <v>2386</v>
      </c>
      <c r="L2327" s="123"/>
      <c r="M2327" s="123"/>
      <c r="N2327" s="123"/>
    </row>
    <row r="2328" spans="1:14" s="236" customFormat="1" ht="12.75">
      <c r="A2328" s="28">
        <v>5</v>
      </c>
      <c r="B2328" s="48" t="s">
        <v>917</v>
      </c>
      <c r="C2328" s="177" t="s">
        <v>414</v>
      </c>
      <c r="D2328" s="48" t="s">
        <v>1033</v>
      </c>
      <c r="E2328" s="178">
        <v>410134006</v>
      </c>
      <c r="F2328" s="184">
        <v>20729.13</v>
      </c>
      <c r="G2328" s="184">
        <v>20729.13</v>
      </c>
      <c r="H2328" s="207">
        <v>0</v>
      </c>
      <c r="I2328" s="671">
        <v>5</v>
      </c>
      <c r="J2328" s="48" t="s">
        <v>265</v>
      </c>
      <c r="K2328" s="48" t="s">
        <v>2386</v>
      </c>
      <c r="L2328" s="123"/>
      <c r="M2328" s="123"/>
      <c r="N2328" s="123"/>
    </row>
    <row r="2329" spans="1:14" s="236" customFormat="1" ht="12.75">
      <c r="A2329" s="28">
        <v>6</v>
      </c>
      <c r="B2329" s="48" t="s">
        <v>919</v>
      </c>
      <c r="C2329" s="177" t="s">
        <v>1997</v>
      </c>
      <c r="D2329" s="48" t="s">
        <v>1033</v>
      </c>
      <c r="E2329" s="178">
        <v>410134012</v>
      </c>
      <c r="F2329" s="184">
        <v>13416.43</v>
      </c>
      <c r="G2329" s="184">
        <v>13416.43</v>
      </c>
      <c r="H2329" s="207">
        <v>0</v>
      </c>
      <c r="I2329" s="671">
        <v>6</v>
      </c>
      <c r="J2329" s="48" t="s">
        <v>265</v>
      </c>
      <c r="K2329" s="48" t="s">
        <v>2386</v>
      </c>
      <c r="L2329" s="123"/>
      <c r="M2329" s="123"/>
      <c r="N2329" s="123"/>
    </row>
    <row r="2330" spans="1:14" s="226" customFormat="1" ht="12.75">
      <c r="A2330" s="28">
        <v>7</v>
      </c>
      <c r="B2330" s="48" t="s">
        <v>913</v>
      </c>
      <c r="C2330" s="177" t="s">
        <v>1266</v>
      </c>
      <c r="D2330" s="48" t="s">
        <v>1033</v>
      </c>
      <c r="E2330" s="178">
        <v>410136001</v>
      </c>
      <c r="F2330" s="184">
        <v>11967.27</v>
      </c>
      <c r="G2330" s="184">
        <v>11967.27</v>
      </c>
      <c r="H2330" s="207">
        <v>0</v>
      </c>
      <c r="I2330" s="671">
        <v>7</v>
      </c>
      <c r="J2330" s="48" t="s">
        <v>265</v>
      </c>
      <c r="K2330" s="48" t="s">
        <v>2386</v>
      </c>
      <c r="L2330" s="123"/>
      <c r="M2330" s="123"/>
      <c r="N2330" s="123"/>
    </row>
    <row r="2331" spans="1:14" s="226" customFormat="1" ht="12.75">
      <c r="A2331" s="28">
        <v>8</v>
      </c>
      <c r="B2331" s="48" t="s">
        <v>319</v>
      </c>
      <c r="C2331" s="177" t="s">
        <v>354</v>
      </c>
      <c r="D2331" s="48" t="s">
        <v>1033</v>
      </c>
      <c r="E2331" s="178">
        <v>210134020</v>
      </c>
      <c r="F2331" s="184">
        <v>14672.12</v>
      </c>
      <c r="G2331" s="184">
        <v>14672.12</v>
      </c>
      <c r="H2331" s="210">
        <v>0</v>
      </c>
      <c r="I2331" s="671">
        <v>8</v>
      </c>
      <c r="J2331" s="48" t="s">
        <v>265</v>
      </c>
      <c r="K2331" s="48" t="s">
        <v>2386</v>
      </c>
      <c r="L2331" s="123"/>
      <c r="M2331" s="123"/>
      <c r="N2331" s="123"/>
    </row>
    <row r="2332" spans="1:14" s="1" customFormat="1" ht="15">
      <c r="A2332" s="28">
        <v>9</v>
      </c>
      <c r="B2332" s="48" t="s">
        <v>320</v>
      </c>
      <c r="C2332" s="177" t="s">
        <v>354</v>
      </c>
      <c r="D2332" s="48" t="s">
        <v>1033</v>
      </c>
      <c r="E2332" s="178">
        <v>210134021</v>
      </c>
      <c r="F2332" s="184">
        <v>15663.12</v>
      </c>
      <c r="G2332" s="184">
        <v>15663.12</v>
      </c>
      <c r="H2332" s="212">
        <v>0</v>
      </c>
      <c r="I2332" s="671">
        <v>9</v>
      </c>
      <c r="J2332" s="48" t="s">
        <v>265</v>
      </c>
      <c r="K2332" s="48" t="s">
        <v>2386</v>
      </c>
      <c r="L2332" s="123"/>
      <c r="M2332" s="123"/>
      <c r="N2332" s="123"/>
    </row>
    <row r="2333" spans="1:14" s="236" customFormat="1" ht="12.75">
      <c r="A2333" s="28">
        <v>10</v>
      </c>
      <c r="B2333" s="48" t="s">
        <v>321</v>
      </c>
      <c r="C2333" s="177" t="s">
        <v>2185</v>
      </c>
      <c r="D2333" s="48" t="s">
        <v>1033</v>
      </c>
      <c r="E2333" s="178">
        <v>210134018</v>
      </c>
      <c r="F2333" s="184">
        <v>12659.22</v>
      </c>
      <c r="G2333" s="184">
        <v>12659.22</v>
      </c>
      <c r="H2333" s="207">
        <v>0</v>
      </c>
      <c r="I2333" s="671">
        <v>10</v>
      </c>
      <c r="J2333" s="48" t="s">
        <v>265</v>
      </c>
      <c r="K2333" s="48" t="s">
        <v>2386</v>
      </c>
      <c r="L2333" s="123"/>
      <c r="M2333" s="123"/>
      <c r="N2333" s="123"/>
    </row>
    <row r="2334" spans="1:14" s="236" customFormat="1" ht="12.75">
      <c r="A2334" s="28">
        <v>11</v>
      </c>
      <c r="B2334" s="48" t="s">
        <v>322</v>
      </c>
      <c r="C2334" s="177" t="s">
        <v>2186</v>
      </c>
      <c r="D2334" s="48" t="s">
        <v>1033</v>
      </c>
      <c r="E2334" s="178">
        <v>210134013</v>
      </c>
      <c r="F2334" s="184">
        <v>10054.14</v>
      </c>
      <c r="G2334" s="184">
        <v>10054.14</v>
      </c>
      <c r="H2334" s="207">
        <v>0</v>
      </c>
      <c r="I2334" s="671">
        <v>11</v>
      </c>
      <c r="J2334" s="48" t="s">
        <v>265</v>
      </c>
      <c r="K2334" s="48" t="s">
        <v>2386</v>
      </c>
      <c r="L2334" s="123"/>
      <c r="M2334" s="123"/>
      <c r="N2334" s="123"/>
    </row>
    <row r="2335" spans="1:14" s="236" customFormat="1" ht="12.75">
      <c r="A2335" s="28">
        <v>12</v>
      </c>
      <c r="B2335" s="48" t="s">
        <v>2269</v>
      </c>
      <c r="C2335" s="177" t="s">
        <v>2140</v>
      </c>
      <c r="D2335" s="48" t="s">
        <v>1033</v>
      </c>
      <c r="E2335" s="178">
        <v>210136013</v>
      </c>
      <c r="F2335" s="183">
        <v>11515.8</v>
      </c>
      <c r="G2335" s="183">
        <v>11515.8</v>
      </c>
      <c r="H2335" s="207">
        <v>0</v>
      </c>
      <c r="I2335" s="671">
        <v>12</v>
      </c>
      <c r="J2335" s="48" t="s">
        <v>265</v>
      </c>
      <c r="K2335" s="48" t="s">
        <v>2386</v>
      </c>
      <c r="L2335" s="123"/>
      <c r="M2335" s="123"/>
      <c r="N2335" s="123"/>
    </row>
    <row r="2336" spans="1:14" s="236" customFormat="1" ht="12.75">
      <c r="A2336" s="28">
        <v>13</v>
      </c>
      <c r="B2336" s="48" t="s">
        <v>2270</v>
      </c>
      <c r="C2336" s="177" t="s">
        <v>2141</v>
      </c>
      <c r="D2336" s="48" t="s">
        <v>1033</v>
      </c>
      <c r="E2336" s="178">
        <v>210136014</v>
      </c>
      <c r="F2336" s="183">
        <v>10249.47</v>
      </c>
      <c r="G2336" s="183">
        <v>10249.47</v>
      </c>
      <c r="H2336" s="207">
        <v>0</v>
      </c>
      <c r="I2336" s="671">
        <v>13</v>
      </c>
      <c r="J2336" s="48" t="s">
        <v>265</v>
      </c>
      <c r="K2336" s="48" t="s">
        <v>2386</v>
      </c>
      <c r="L2336" s="123"/>
      <c r="M2336" s="123"/>
      <c r="N2336" s="123"/>
    </row>
    <row r="2337" spans="1:14" s="236" customFormat="1" ht="12.75">
      <c r="A2337" s="28">
        <v>14</v>
      </c>
      <c r="B2337" s="48" t="s">
        <v>2106</v>
      </c>
      <c r="C2337" s="177" t="s">
        <v>795</v>
      </c>
      <c r="D2337" s="48" t="s">
        <v>1033</v>
      </c>
      <c r="E2337" s="178">
        <v>410136006</v>
      </c>
      <c r="F2337" s="184">
        <v>12436.31</v>
      </c>
      <c r="G2337" s="184">
        <v>12436.31</v>
      </c>
      <c r="H2337" s="207">
        <v>0</v>
      </c>
      <c r="I2337" s="671">
        <v>14</v>
      </c>
      <c r="J2337" s="48" t="s">
        <v>265</v>
      </c>
      <c r="K2337" s="48" t="s">
        <v>2386</v>
      </c>
      <c r="L2337" s="123"/>
      <c r="M2337" s="123"/>
      <c r="N2337" s="123"/>
    </row>
    <row r="2338" spans="1:14" s="236" customFormat="1" ht="12.75">
      <c r="A2338" s="28">
        <v>15</v>
      </c>
      <c r="B2338" s="48" t="s">
        <v>2229</v>
      </c>
      <c r="C2338" s="177" t="s">
        <v>2334</v>
      </c>
      <c r="D2338" s="48" t="s">
        <v>1033</v>
      </c>
      <c r="E2338" s="178">
        <v>410136003</v>
      </c>
      <c r="F2338" s="184">
        <v>19550.8</v>
      </c>
      <c r="G2338" s="184">
        <v>19550.8</v>
      </c>
      <c r="H2338" s="210">
        <v>0</v>
      </c>
      <c r="I2338" s="671">
        <v>15</v>
      </c>
      <c r="J2338" s="48" t="s">
        <v>265</v>
      </c>
      <c r="K2338" s="48" t="s">
        <v>2386</v>
      </c>
      <c r="L2338" s="123"/>
      <c r="M2338" s="123"/>
      <c r="N2338" s="123"/>
    </row>
    <row r="2339" spans="1:14" s="236" customFormat="1" ht="12.75">
      <c r="A2339" s="28">
        <v>16</v>
      </c>
      <c r="B2339" s="48" t="s">
        <v>2232</v>
      </c>
      <c r="C2339" s="177" t="s">
        <v>2337</v>
      </c>
      <c r="D2339" s="48" t="s">
        <v>1033</v>
      </c>
      <c r="E2339" s="178">
        <v>410136007</v>
      </c>
      <c r="F2339" s="184">
        <v>38925</v>
      </c>
      <c r="G2339" s="184">
        <v>38925</v>
      </c>
      <c r="H2339" s="210">
        <v>0</v>
      </c>
      <c r="I2339" s="671">
        <v>16</v>
      </c>
      <c r="J2339" s="48" t="s">
        <v>265</v>
      </c>
      <c r="K2339" s="48" t="s">
        <v>2386</v>
      </c>
      <c r="L2339" s="123"/>
      <c r="M2339" s="123"/>
      <c r="N2339" s="123"/>
    </row>
    <row r="2340" spans="1:14" s="236" customFormat="1" ht="12.75">
      <c r="A2340" s="28">
        <v>17</v>
      </c>
      <c r="B2340" s="48" t="s">
        <v>2234</v>
      </c>
      <c r="C2340" s="177" t="s">
        <v>2339</v>
      </c>
      <c r="D2340" s="48" t="s">
        <v>1033</v>
      </c>
      <c r="E2340" s="178">
        <v>410138005</v>
      </c>
      <c r="F2340" s="184">
        <v>10672.49</v>
      </c>
      <c r="G2340" s="184">
        <v>10672.49</v>
      </c>
      <c r="H2340" s="207">
        <v>0</v>
      </c>
      <c r="I2340" s="671">
        <v>17</v>
      </c>
      <c r="J2340" s="48" t="s">
        <v>265</v>
      </c>
      <c r="K2340" s="48" t="s">
        <v>2386</v>
      </c>
      <c r="L2340" s="123"/>
      <c r="M2340" s="123"/>
      <c r="N2340" s="123"/>
    </row>
    <row r="2341" spans="1:14" s="236" customFormat="1" ht="12.75">
      <c r="A2341" s="28">
        <v>18</v>
      </c>
      <c r="B2341" s="128" t="s">
        <v>1628</v>
      </c>
      <c r="C2341" s="203" t="s">
        <v>2474</v>
      </c>
      <c r="D2341" s="48" t="s">
        <v>1033</v>
      </c>
      <c r="E2341" s="205">
        <v>210134015</v>
      </c>
      <c r="F2341" s="206">
        <v>18302.21</v>
      </c>
      <c r="G2341" s="206">
        <v>18302.21</v>
      </c>
      <c r="H2341" s="207">
        <v>0</v>
      </c>
      <c r="I2341" s="671">
        <v>18</v>
      </c>
      <c r="J2341" s="48" t="s">
        <v>265</v>
      </c>
      <c r="K2341" s="48" t="s">
        <v>2386</v>
      </c>
      <c r="L2341" s="123"/>
      <c r="M2341" s="123"/>
      <c r="N2341" s="123"/>
    </row>
    <row r="2342" spans="1:14" s="236" customFormat="1" ht="12.75">
      <c r="A2342" s="28">
        <v>19</v>
      </c>
      <c r="B2342" s="76" t="s">
        <v>283</v>
      </c>
      <c r="C2342" s="59" t="s">
        <v>2475</v>
      </c>
      <c r="D2342" s="48" t="s">
        <v>1033</v>
      </c>
      <c r="E2342" s="208">
        <v>410134014</v>
      </c>
      <c r="F2342" s="209">
        <v>16990</v>
      </c>
      <c r="G2342" s="209">
        <v>16990</v>
      </c>
      <c r="H2342" s="211">
        <v>0</v>
      </c>
      <c r="I2342" s="671">
        <v>19</v>
      </c>
      <c r="J2342" s="48" t="s">
        <v>265</v>
      </c>
      <c r="K2342" s="48" t="s">
        <v>2386</v>
      </c>
      <c r="L2342" s="123"/>
      <c r="M2342" s="123"/>
      <c r="N2342" s="123"/>
    </row>
    <row r="2343" spans="1:14" s="236" customFormat="1" ht="12.75">
      <c r="A2343" s="28">
        <v>20</v>
      </c>
      <c r="B2343" s="76" t="s">
        <v>284</v>
      </c>
      <c r="C2343" s="59" t="s">
        <v>2476</v>
      </c>
      <c r="D2343" s="48" t="s">
        <v>1033</v>
      </c>
      <c r="E2343" s="208">
        <v>410136010</v>
      </c>
      <c r="F2343" s="209">
        <v>13800</v>
      </c>
      <c r="G2343" s="209">
        <v>13800</v>
      </c>
      <c r="H2343" s="211">
        <v>0</v>
      </c>
      <c r="I2343" s="671">
        <v>20</v>
      </c>
      <c r="J2343" s="48" t="s">
        <v>265</v>
      </c>
      <c r="K2343" s="48" t="s">
        <v>2386</v>
      </c>
      <c r="L2343" s="123"/>
      <c r="M2343" s="123"/>
      <c r="N2343" s="123"/>
    </row>
    <row r="2344" spans="1:14" s="236" customFormat="1" ht="12.75">
      <c r="A2344" s="28">
        <v>21</v>
      </c>
      <c r="B2344" s="204" t="s">
        <v>285</v>
      </c>
      <c r="C2344" s="59" t="s">
        <v>2477</v>
      </c>
      <c r="D2344" s="48" t="s">
        <v>1033</v>
      </c>
      <c r="E2344" s="43">
        <v>210138003</v>
      </c>
      <c r="F2344" s="209">
        <v>10600</v>
      </c>
      <c r="G2344" s="209">
        <v>10600</v>
      </c>
      <c r="H2344" s="207">
        <v>0</v>
      </c>
      <c r="I2344" s="671">
        <v>21</v>
      </c>
      <c r="J2344" s="128" t="s">
        <v>265</v>
      </c>
      <c r="K2344" s="128" t="s">
        <v>2386</v>
      </c>
      <c r="L2344" s="241"/>
      <c r="M2344" s="241"/>
      <c r="N2344" s="241"/>
    </row>
    <row r="2345" spans="1:14" s="236" customFormat="1" ht="12.75">
      <c r="A2345" s="28">
        <v>22</v>
      </c>
      <c r="B2345" s="204" t="s">
        <v>2863</v>
      </c>
      <c r="C2345" s="59" t="s">
        <v>2608</v>
      </c>
      <c r="D2345" s="48" t="s">
        <v>1033</v>
      </c>
      <c r="E2345" s="43">
        <v>210136049</v>
      </c>
      <c r="F2345" s="209">
        <v>12835</v>
      </c>
      <c r="G2345" s="209">
        <v>12835</v>
      </c>
      <c r="H2345" s="207">
        <v>0</v>
      </c>
      <c r="I2345" s="671">
        <v>22</v>
      </c>
      <c r="J2345" s="128" t="s">
        <v>265</v>
      </c>
      <c r="K2345" s="128" t="s">
        <v>2386</v>
      </c>
      <c r="L2345" s="241"/>
      <c r="M2345" s="241"/>
      <c r="N2345" s="241"/>
    </row>
    <row r="2346" spans="1:14" s="236" customFormat="1" ht="12.75">
      <c r="A2346" s="28">
        <v>23</v>
      </c>
      <c r="B2346" s="204" t="s">
        <v>2864</v>
      </c>
      <c r="C2346" s="59" t="s">
        <v>2609</v>
      </c>
      <c r="D2346" s="48" t="s">
        <v>1033</v>
      </c>
      <c r="E2346" s="43">
        <v>210136052</v>
      </c>
      <c r="F2346" s="209">
        <v>12300</v>
      </c>
      <c r="G2346" s="209">
        <v>12300</v>
      </c>
      <c r="H2346" s="207">
        <v>0</v>
      </c>
      <c r="I2346" s="671">
        <v>23</v>
      </c>
      <c r="J2346" s="128" t="s">
        <v>265</v>
      </c>
      <c r="K2346" s="128" t="s">
        <v>2386</v>
      </c>
      <c r="L2346" s="241"/>
      <c r="M2346" s="241"/>
      <c r="N2346" s="241"/>
    </row>
    <row r="2347" spans="1:14" s="236" customFormat="1" ht="12.75">
      <c r="A2347" s="28">
        <v>24</v>
      </c>
      <c r="B2347" s="204" t="s">
        <v>2865</v>
      </c>
      <c r="C2347" s="59" t="s">
        <v>2610</v>
      </c>
      <c r="D2347" s="48" t="s">
        <v>1033</v>
      </c>
      <c r="E2347" s="43">
        <v>210136053</v>
      </c>
      <c r="F2347" s="209">
        <v>14450</v>
      </c>
      <c r="G2347" s="209">
        <v>14450</v>
      </c>
      <c r="H2347" s="207">
        <v>0</v>
      </c>
      <c r="I2347" s="671">
        <v>24</v>
      </c>
      <c r="J2347" s="128" t="s">
        <v>265</v>
      </c>
      <c r="K2347" s="128" t="s">
        <v>2386</v>
      </c>
      <c r="L2347" s="241"/>
      <c r="M2347" s="241"/>
      <c r="N2347" s="241"/>
    </row>
    <row r="2348" spans="1:14" s="236" customFormat="1" ht="12.75">
      <c r="A2348" s="28">
        <v>25</v>
      </c>
      <c r="B2348" s="204" t="s">
        <v>2866</v>
      </c>
      <c r="C2348" s="59" t="s">
        <v>2611</v>
      </c>
      <c r="D2348" s="48" t="s">
        <v>1033</v>
      </c>
      <c r="E2348" s="43">
        <v>210136054</v>
      </c>
      <c r="F2348" s="209">
        <v>22300</v>
      </c>
      <c r="G2348" s="209">
        <v>22300</v>
      </c>
      <c r="H2348" s="207">
        <v>0</v>
      </c>
      <c r="I2348" s="671">
        <v>25</v>
      </c>
      <c r="J2348" s="128" t="s">
        <v>265</v>
      </c>
      <c r="K2348" s="128" t="s">
        <v>2386</v>
      </c>
      <c r="L2348" s="241"/>
      <c r="M2348" s="241"/>
      <c r="N2348" s="241"/>
    </row>
    <row r="2349" spans="1:14" s="236" customFormat="1" ht="12.75">
      <c r="A2349" s="28">
        <v>26</v>
      </c>
      <c r="B2349" s="204" t="s">
        <v>2867</v>
      </c>
      <c r="C2349" s="59" t="s">
        <v>2612</v>
      </c>
      <c r="D2349" s="48" t="s">
        <v>1033</v>
      </c>
      <c r="E2349" s="43">
        <v>210136055</v>
      </c>
      <c r="F2349" s="209">
        <v>20300</v>
      </c>
      <c r="G2349" s="209">
        <v>20300</v>
      </c>
      <c r="H2349" s="207">
        <v>0</v>
      </c>
      <c r="I2349" s="671">
        <v>26</v>
      </c>
      <c r="J2349" s="128" t="s">
        <v>265</v>
      </c>
      <c r="K2349" s="128" t="s">
        <v>2386</v>
      </c>
      <c r="L2349" s="241"/>
      <c r="M2349" s="241"/>
      <c r="N2349" s="241"/>
    </row>
    <row r="2350" spans="1:14" s="236" customFormat="1" ht="25.5">
      <c r="A2350" s="28">
        <v>27</v>
      </c>
      <c r="B2350" s="204" t="s">
        <v>3677</v>
      </c>
      <c r="C2350" s="126" t="s">
        <v>3678</v>
      </c>
      <c r="D2350" s="48" t="s">
        <v>1033</v>
      </c>
      <c r="E2350" s="55">
        <v>41013400015</v>
      </c>
      <c r="F2350" s="471">
        <v>23750</v>
      </c>
      <c r="G2350" s="539">
        <v>23750</v>
      </c>
      <c r="H2350" s="540">
        <v>0</v>
      </c>
      <c r="I2350" s="671">
        <v>27</v>
      </c>
      <c r="J2350" s="128" t="s">
        <v>265</v>
      </c>
      <c r="K2350" s="128" t="s">
        <v>2386</v>
      </c>
      <c r="L2350" s="241"/>
      <c r="M2350" s="241"/>
      <c r="N2350" s="241"/>
    </row>
    <row r="2351" spans="1:14" s="236" customFormat="1" ht="38.25">
      <c r="A2351" s="28">
        <v>28</v>
      </c>
      <c r="B2351" s="204" t="s">
        <v>3679</v>
      </c>
      <c r="C2351" s="126" t="s">
        <v>3683</v>
      </c>
      <c r="D2351" s="48" t="s">
        <v>1033</v>
      </c>
      <c r="E2351" s="55">
        <v>41013400016</v>
      </c>
      <c r="F2351" s="471">
        <v>17290</v>
      </c>
      <c r="G2351" s="471">
        <v>17290</v>
      </c>
      <c r="H2351" s="207">
        <v>0</v>
      </c>
      <c r="I2351" s="671">
        <v>28</v>
      </c>
      <c r="J2351" s="128" t="s">
        <v>265</v>
      </c>
      <c r="K2351" s="128" t="s">
        <v>2386</v>
      </c>
      <c r="L2351" s="241"/>
      <c r="M2351" s="241"/>
      <c r="N2351" s="241"/>
    </row>
    <row r="2352" spans="1:14" s="236" customFormat="1" ht="38.25">
      <c r="A2352" s="28">
        <v>29</v>
      </c>
      <c r="B2352" s="204" t="s">
        <v>3680</v>
      </c>
      <c r="C2352" s="126" t="s">
        <v>3683</v>
      </c>
      <c r="D2352" s="48" t="s">
        <v>1033</v>
      </c>
      <c r="E2352" s="55">
        <v>41013400017</v>
      </c>
      <c r="F2352" s="471">
        <v>17290</v>
      </c>
      <c r="G2352" s="471">
        <v>17290</v>
      </c>
      <c r="H2352" s="212">
        <v>0</v>
      </c>
      <c r="I2352" s="671">
        <v>29</v>
      </c>
      <c r="J2352" s="128" t="s">
        <v>265</v>
      </c>
      <c r="K2352" s="128" t="s">
        <v>2386</v>
      </c>
      <c r="L2352" s="241"/>
      <c r="M2352" s="241"/>
      <c r="N2352" s="241"/>
    </row>
    <row r="2353" spans="1:14" s="236" customFormat="1" ht="38.25">
      <c r="A2353" s="28">
        <v>30</v>
      </c>
      <c r="B2353" s="204" t="s">
        <v>3681</v>
      </c>
      <c r="C2353" s="126" t="s">
        <v>3683</v>
      </c>
      <c r="D2353" s="48" t="s">
        <v>1033</v>
      </c>
      <c r="E2353" s="55">
        <v>41013400018</v>
      </c>
      <c r="F2353" s="471">
        <v>17290</v>
      </c>
      <c r="G2353" s="471">
        <v>17290</v>
      </c>
      <c r="H2353" s="212">
        <v>0</v>
      </c>
      <c r="I2353" s="671">
        <v>30</v>
      </c>
      <c r="J2353" s="128" t="s">
        <v>265</v>
      </c>
      <c r="K2353" s="128" t="s">
        <v>2386</v>
      </c>
      <c r="L2353" s="241"/>
      <c r="M2353" s="241"/>
      <c r="N2353" s="241"/>
    </row>
    <row r="2354" spans="1:14" s="236" customFormat="1" ht="38.25">
      <c r="A2354" s="28">
        <v>31</v>
      </c>
      <c r="B2354" s="204" t="s">
        <v>3682</v>
      </c>
      <c r="C2354" s="126" t="s">
        <v>3683</v>
      </c>
      <c r="D2354" s="48" t="s">
        <v>1033</v>
      </c>
      <c r="E2354" s="55">
        <v>41013400019</v>
      </c>
      <c r="F2354" s="471">
        <v>17290</v>
      </c>
      <c r="G2354" s="471">
        <v>17290</v>
      </c>
      <c r="H2354" s="212">
        <v>0</v>
      </c>
      <c r="I2354" s="671">
        <v>31</v>
      </c>
      <c r="J2354" s="128" t="s">
        <v>265</v>
      </c>
      <c r="K2354" s="128" t="s">
        <v>2386</v>
      </c>
      <c r="L2354" s="241"/>
      <c r="M2354" s="241"/>
      <c r="N2354" s="241"/>
    </row>
    <row r="2355" spans="1:14" s="236" customFormat="1" ht="12.75">
      <c r="A2355" s="28">
        <v>32</v>
      </c>
      <c r="B2355" s="204" t="s">
        <v>4543</v>
      </c>
      <c r="C2355" s="126" t="s">
        <v>4544</v>
      </c>
      <c r="D2355" s="48" t="s">
        <v>1033</v>
      </c>
      <c r="E2355" s="55">
        <v>41013400020</v>
      </c>
      <c r="F2355" s="471">
        <v>43999</v>
      </c>
      <c r="G2355" s="471">
        <v>43999</v>
      </c>
      <c r="H2355" s="212">
        <v>0</v>
      </c>
      <c r="I2355" s="678">
        <v>32</v>
      </c>
      <c r="J2355" s="128" t="s">
        <v>265</v>
      </c>
      <c r="K2355" s="128" t="s">
        <v>2386</v>
      </c>
      <c r="L2355" s="241"/>
      <c r="M2355" s="241"/>
      <c r="N2355" s="241"/>
    </row>
    <row r="2356" spans="1:14" s="226" customFormat="1" ht="12.75">
      <c r="A2356" s="28">
        <v>33</v>
      </c>
      <c r="B2356" s="204" t="s">
        <v>4600</v>
      </c>
      <c r="C2356" s="126" t="s">
        <v>4575</v>
      </c>
      <c r="D2356" s="48" t="s">
        <v>1033</v>
      </c>
      <c r="E2356" s="55"/>
      <c r="F2356" s="471">
        <v>14707.09</v>
      </c>
      <c r="G2356" s="471">
        <v>14707.09</v>
      </c>
      <c r="H2356" s="212">
        <v>0</v>
      </c>
      <c r="I2356" s="678">
        <v>33</v>
      </c>
      <c r="J2356" s="128" t="s">
        <v>265</v>
      </c>
      <c r="K2356" s="128" t="s">
        <v>2386</v>
      </c>
      <c r="L2356" s="241"/>
      <c r="M2356" s="241"/>
      <c r="N2356" s="241"/>
    </row>
    <row r="2357" spans="1:14" s="1" customFormat="1" ht="15">
      <c r="A2357" s="28">
        <v>34</v>
      </c>
      <c r="B2357" s="204" t="s">
        <v>5237</v>
      </c>
      <c r="C2357" s="126" t="s">
        <v>5238</v>
      </c>
      <c r="D2357" s="48" t="s">
        <v>1033</v>
      </c>
      <c r="E2357" s="55">
        <v>41013400021</v>
      </c>
      <c r="F2357" s="471">
        <v>19551.04</v>
      </c>
      <c r="G2357" s="212">
        <v>19551.04</v>
      </c>
      <c r="H2357" s="212">
        <v>0</v>
      </c>
      <c r="I2357" s="678">
        <v>34</v>
      </c>
      <c r="J2357" s="128" t="s">
        <v>265</v>
      </c>
      <c r="K2357" s="128" t="s">
        <v>2386</v>
      </c>
      <c r="L2357" s="241"/>
      <c r="M2357" s="241"/>
      <c r="N2357" s="241"/>
    </row>
    <row r="2358" spans="1:14" s="236" customFormat="1" ht="12.75">
      <c r="A2358" s="28">
        <v>35</v>
      </c>
      <c r="B2358" s="204" t="s">
        <v>5266</v>
      </c>
      <c r="C2358" s="126" t="s">
        <v>5268</v>
      </c>
      <c r="D2358" s="48" t="s">
        <v>1033</v>
      </c>
      <c r="E2358" s="55">
        <v>41013400022</v>
      </c>
      <c r="F2358" s="471">
        <v>98610</v>
      </c>
      <c r="G2358" s="471">
        <v>98610</v>
      </c>
      <c r="H2358" s="212">
        <v>0</v>
      </c>
      <c r="I2358" s="678">
        <v>35</v>
      </c>
      <c r="J2358" s="128" t="s">
        <v>265</v>
      </c>
      <c r="K2358" s="128" t="s">
        <v>2386</v>
      </c>
      <c r="L2358" s="241"/>
      <c r="M2358" s="241"/>
      <c r="N2358" s="241"/>
    </row>
    <row r="2359" spans="1:14" s="236" customFormat="1" ht="12.75">
      <c r="A2359" s="28">
        <v>36</v>
      </c>
      <c r="B2359" s="204" t="s">
        <v>5267</v>
      </c>
      <c r="C2359" s="126" t="s">
        <v>1827</v>
      </c>
      <c r="D2359" s="48" t="s">
        <v>1033</v>
      </c>
      <c r="E2359" s="55">
        <v>41013400023</v>
      </c>
      <c r="F2359" s="471">
        <v>51780</v>
      </c>
      <c r="G2359" s="471">
        <v>51780</v>
      </c>
      <c r="H2359" s="212">
        <v>0</v>
      </c>
      <c r="I2359" s="678">
        <v>36</v>
      </c>
      <c r="J2359" s="128" t="s">
        <v>265</v>
      </c>
      <c r="K2359" s="128" t="s">
        <v>2386</v>
      </c>
      <c r="L2359" s="241"/>
      <c r="M2359" s="241"/>
      <c r="N2359" s="241"/>
    </row>
    <row r="2360" spans="1:14" s="236" customFormat="1" ht="12.75">
      <c r="A2360" s="195"/>
      <c r="B2360" s="196"/>
      <c r="C2360" s="233"/>
      <c r="D2360" s="23" t="s">
        <v>2347</v>
      </c>
      <c r="E2360" s="190"/>
      <c r="F2360" s="191">
        <f>SUM(F2324:F2359)</f>
        <v>737869.5399999999</v>
      </c>
      <c r="G2360" s="191">
        <f>SUM(G2324:G2359)</f>
        <v>737869.5399999999</v>
      </c>
      <c r="H2360" s="191">
        <f>SUM(H2324:H2359)</f>
        <v>0</v>
      </c>
      <c r="I2360" s="684"/>
      <c r="J2360" s="196"/>
      <c r="K2360" s="196"/>
      <c r="L2360" s="123"/>
      <c r="M2360" s="123"/>
      <c r="N2360" s="123"/>
    </row>
    <row r="2361" spans="1:14" s="236" customFormat="1" ht="12.75">
      <c r="A2361" s="302"/>
      <c r="B2361" s="303"/>
      <c r="C2361" s="304"/>
      <c r="D2361" s="98"/>
      <c r="E2361" s="305"/>
      <c r="F2361" s="306"/>
      <c r="G2361" s="306"/>
      <c r="H2361" s="306"/>
      <c r="I2361" s="685"/>
      <c r="J2361" s="307"/>
      <c r="K2361" s="308"/>
      <c r="L2361" s="380"/>
      <c r="M2361" s="309"/>
      <c r="N2361" s="309"/>
    </row>
    <row r="2362" spans="1:14" s="236" customFormat="1" ht="15.75">
      <c r="A2362" s="322" t="s">
        <v>2112</v>
      </c>
      <c r="B2362" s="323"/>
      <c r="C2362" s="324"/>
      <c r="D2362" s="398"/>
      <c r="E2362" s="399"/>
      <c r="F2362" s="400"/>
      <c r="G2362" s="400"/>
      <c r="H2362" s="400"/>
      <c r="I2362" s="683"/>
      <c r="J2362" s="964"/>
      <c r="K2362" s="988"/>
      <c r="L2362" s="989"/>
      <c r="M2362" s="401"/>
      <c r="N2362" s="401"/>
    </row>
    <row r="2363" spans="1:14" s="236" customFormat="1" ht="12.75">
      <c r="A2363" s="219" t="s">
        <v>2066</v>
      </c>
      <c r="B2363" s="967" t="s">
        <v>805</v>
      </c>
      <c r="C2363" s="219" t="s">
        <v>808</v>
      </c>
      <c r="D2363" s="201" t="s">
        <v>774</v>
      </c>
      <c r="E2363" s="219" t="s">
        <v>1672</v>
      </c>
      <c r="F2363" s="201" t="s">
        <v>1719</v>
      </c>
      <c r="G2363" s="201" t="s">
        <v>1675</v>
      </c>
      <c r="H2363" s="219" t="s">
        <v>1677</v>
      </c>
      <c r="I2363" s="658" t="s">
        <v>2066</v>
      </c>
      <c r="J2363" s="986" t="s">
        <v>806</v>
      </c>
      <c r="K2363" s="987"/>
      <c r="L2363" s="975" t="s">
        <v>807</v>
      </c>
      <c r="M2363" s="976"/>
      <c r="N2363" s="977"/>
    </row>
    <row r="2364" spans="1:14" s="236" customFormat="1" ht="12.75">
      <c r="A2364" s="220" t="s">
        <v>2067</v>
      </c>
      <c r="B2364" s="990"/>
      <c r="C2364" s="220"/>
      <c r="D2364" s="202"/>
      <c r="E2364" s="220" t="s">
        <v>2071</v>
      </c>
      <c r="F2364" s="202" t="s">
        <v>1673</v>
      </c>
      <c r="G2364" s="202" t="s">
        <v>1676</v>
      </c>
      <c r="H2364" s="220" t="s">
        <v>1884</v>
      </c>
      <c r="I2364" s="659" t="s">
        <v>2067</v>
      </c>
      <c r="J2364" s="202" t="s">
        <v>409</v>
      </c>
      <c r="K2364" s="220" t="s">
        <v>410</v>
      </c>
      <c r="L2364" s="978" t="s">
        <v>412</v>
      </c>
      <c r="M2364" s="979"/>
      <c r="N2364" s="980"/>
    </row>
    <row r="2365" spans="1:14" s="236" customFormat="1" ht="12.75">
      <c r="A2365" s="221"/>
      <c r="B2365" s="222"/>
      <c r="C2365" s="220"/>
      <c r="D2365" s="222"/>
      <c r="E2365" s="221"/>
      <c r="F2365" s="202" t="s">
        <v>1674</v>
      </c>
      <c r="G2365" s="202"/>
      <c r="H2365" s="220"/>
      <c r="I2365" s="659"/>
      <c r="J2365" s="223"/>
      <c r="K2365" s="220"/>
      <c r="L2365" s="201" t="s">
        <v>1545</v>
      </c>
      <c r="M2365" s="984" t="s">
        <v>2251</v>
      </c>
      <c r="N2365" s="984" t="s">
        <v>2252</v>
      </c>
    </row>
    <row r="2366" spans="1:14" s="236" customFormat="1" ht="12.75">
      <c r="A2366" s="221"/>
      <c r="B2366" s="222"/>
      <c r="C2366" s="220"/>
      <c r="D2366" s="222"/>
      <c r="E2366" s="221"/>
      <c r="F2366" s="202" t="s">
        <v>1717</v>
      </c>
      <c r="G2366" s="202"/>
      <c r="H2366" s="221"/>
      <c r="I2366" s="660"/>
      <c r="J2366" s="223"/>
      <c r="K2366" s="221"/>
      <c r="L2366" s="202" t="s">
        <v>1546</v>
      </c>
      <c r="M2366" s="985"/>
      <c r="N2366" s="985"/>
    </row>
    <row r="2367" spans="1:14" s="236" customFormat="1" ht="12.75">
      <c r="A2367" s="221"/>
      <c r="B2367" s="222"/>
      <c r="C2367" s="220"/>
      <c r="D2367" s="222"/>
      <c r="E2367" s="221"/>
      <c r="F2367" s="202"/>
      <c r="G2367" s="202"/>
      <c r="H2367" s="221"/>
      <c r="I2367" s="660"/>
      <c r="J2367" s="222"/>
      <c r="K2367" s="221"/>
      <c r="L2367" s="222"/>
      <c r="M2367" s="985"/>
      <c r="N2367" s="985"/>
    </row>
    <row r="2368" spans="1:14" s="236" customFormat="1" ht="12.75">
      <c r="A2368" s="221"/>
      <c r="B2368" s="222"/>
      <c r="C2368" s="220"/>
      <c r="D2368" s="222"/>
      <c r="E2368" s="221"/>
      <c r="F2368" s="202" t="s">
        <v>1553</v>
      </c>
      <c r="G2368" s="202" t="s">
        <v>1553</v>
      </c>
      <c r="H2368" s="220" t="s">
        <v>1553</v>
      </c>
      <c r="I2368" s="660"/>
      <c r="J2368" s="222"/>
      <c r="K2368" s="221"/>
      <c r="L2368" s="222"/>
      <c r="M2368" s="985"/>
      <c r="N2368" s="985"/>
    </row>
    <row r="2369" spans="1:14" s="236" customFormat="1" ht="12.75">
      <c r="A2369" s="78">
        <v>1</v>
      </c>
      <c r="B2369" s="200">
        <v>2</v>
      </c>
      <c r="C2369" s="78">
        <v>3</v>
      </c>
      <c r="D2369" s="200">
        <v>4</v>
      </c>
      <c r="E2369" s="78">
        <v>5</v>
      </c>
      <c r="F2369" s="200">
        <v>6</v>
      </c>
      <c r="G2369" s="200">
        <v>7</v>
      </c>
      <c r="H2369" s="78">
        <v>8</v>
      </c>
      <c r="I2369" s="661">
        <v>9</v>
      </c>
      <c r="J2369" s="200">
        <v>10</v>
      </c>
      <c r="K2369" s="78">
        <v>11</v>
      </c>
      <c r="L2369" s="78">
        <v>12</v>
      </c>
      <c r="M2369" s="78">
        <v>13</v>
      </c>
      <c r="N2369" s="78">
        <v>14</v>
      </c>
    </row>
    <row r="2370" spans="1:14" s="440" customFormat="1" ht="12.75">
      <c r="A2370" s="28">
        <v>1</v>
      </c>
      <c r="B2370" s="132" t="s">
        <v>2890</v>
      </c>
      <c r="C2370" s="59" t="s">
        <v>2868</v>
      </c>
      <c r="D2370" s="63" t="s">
        <v>2133</v>
      </c>
      <c r="E2370" s="23">
        <v>11013400001</v>
      </c>
      <c r="F2370" s="106">
        <v>42100</v>
      </c>
      <c r="G2370" s="106">
        <v>42100</v>
      </c>
      <c r="H2370" s="106">
        <v>0</v>
      </c>
      <c r="I2370" s="663">
        <v>1</v>
      </c>
      <c r="J2370" s="44" t="s">
        <v>2112</v>
      </c>
      <c r="K2370" s="25" t="s">
        <v>2386</v>
      </c>
      <c r="L2370" s="78"/>
      <c r="M2370" s="78"/>
      <c r="N2370" s="78"/>
    </row>
    <row r="2371" spans="1:14" s="440" customFormat="1" ht="12.75">
      <c r="A2371" s="28">
        <v>2</v>
      </c>
      <c r="B2371" s="132" t="s">
        <v>2891</v>
      </c>
      <c r="C2371" s="59" t="s">
        <v>2868</v>
      </c>
      <c r="D2371" s="63" t="s">
        <v>2133</v>
      </c>
      <c r="E2371" s="23">
        <v>11013400002</v>
      </c>
      <c r="F2371" s="106">
        <v>45100</v>
      </c>
      <c r="G2371" s="106">
        <v>45100</v>
      </c>
      <c r="H2371" s="106">
        <v>0</v>
      </c>
      <c r="I2371" s="663">
        <v>2</v>
      </c>
      <c r="J2371" s="44" t="s">
        <v>2112</v>
      </c>
      <c r="K2371" s="25" t="s">
        <v>2386</v>
      </c>
      <c r="L2371" s="78"/>
      <c r="M2371" s="78"/>
      <c r="N2371" s="78"/>
    </row>
    <row r="2372" spans="1:14" s="622" customFormat="1" ht="25.5">
      <c r="A2372" s="523">
        <v>3</v>
      </c>
      <c r="B2372" s="281" t="s">
        <v>3266</v>
      </c>
      <c r="C2372" s="59" t="s">
        <v>3267</v>
      </c>
      <c r="D2372" s="456" t="s">
        <v>2133</v>
      </c>
      <c r="E2372" s="455">
        <v>11013400003</v>
      </c>
      <c r="F2372" s="641">
        <v>49663</v>
      </c>
      <c r="G2372" s="641">
        <v>49663</v>
      </c>
      <c r="H2372" s="641">
        <v>0</v>
      </c>
      <c r="I2372" s="663">
        <v>3</v>
      </c>
      <c r="J2372" s="299" t="s">
        <v>2112</v>
      </c>
      <c r="K2372" s="64" t="s">
        <v>2386</v>
      </c>
      <c r="L2372" s="298"/>
      <c r="M2372" s="298"/>
      <c r="N2372" s="298"/>
    </row>
    <row r="2373" spans="1:14" s="622" customFormat="1" ht="25.5">
      <c r="A2373" s="523">
        <v>4</v>
      </c>
      <c r="B2373" s="281" t="s">
        <v>3268</v>
      </c>
      <c r="C2373" s="59" t="s">
        <v>3269</v>
      </c>
      <c r="D2373" s="456" t="s">
        <v>2133</v>
      </c>
      <c r="E2373" s="455">
        <v>11013400004</v>
      </c>
      <c r="F2373" s="641">
        <v>52400</v>
      </c>
      <c r="G2373" s="641">
        <v>52400</v>
      </c>
      <c r="H2373" s="641">
        <v>0</v>
      </c>
      <c r="I2373" s="663">
        <v>4</v>
      </c>
      <c r="J2373" s="299" t="s">
        <v>2112</v>
      </c>
      <c r="K2373" s="64" t="s">
        <v>2386</v>
      </c>
      <c r="L2373" s="298"/>
      <c r="M2373" s="298"/>
      <c r="N2373" s="298"/>
    </row>
    <row r="2374" spans="1:14" s="300" customFormat="1" ht="14.25" customHeight="1">
      <c r="A2374" s="523">
        <v>5</v>
      </c>
      <c r="B2374" s="281" t="s">
        <v>3403</v>
      </c>
      <c r="C2374" s="59" t="s">
        <v>3404</v>
      </c>
      <c r="D2374" s="456" t="s">
        <v>2133</v>
      </c>
      <c r="E2374" s="455">
        <v>11013600001</v>
      </c>
      <c r="F2374" s="641">
        <v>25000</v>
      </c>
      <c r="G2374" s="641">
        <v>25000</v>
      </c>
      <c r="H2374" s="641">
        <v>0</v>
      </c>
      <c r="I2374" s="663">
        <v>5</v>
      </c>
      <c r="J2374" s="299" t="s">
        <v>2112</v>
      </c>
      <c r="K2374" s="64" t="s">
        <v>2386</v>
      </c>
      <c r="L2374" s="298"/>
      <c r="M2374" s="298"/>
      <c r="N2374" s="298"/>
    </row>
    <row r="2375" spans="1:14" s="300" customFormat="1" ht="12.75" customHeight="1">
      <c r="A2375" s="523">
        <v>6</v>
      </c>
      <c r="B2375" s="281" t="s">
        <v>3549</v>
      </c>
      <c r="C2375" s="59" t="s">
        <v>3550</v>
      </c>
      <c r="D2375" s="456" t="s">
        <v>2133</v>
      </c>
      <c r="E2375" s="455">
        <v>11013600002</v>
      </c>
      <c r="F2375" s="641">
        <v>17000</v>
      </c>
      <c r="G2375" s="641">
        <v>17000</v>
      </c>
      <c r="H2375" s="641">
        <v>0</v>
      </c>
      <c r="I2375" s="663">
        <v>6</v>
      </c>
      <c r="J2375" s="299" t="s">
        <v>2112</v>
      </c>
      <c r="K2375" s="64" t="s">
        <v>2386</v>
      </c>
      <c r="L2375" s="298"/>
      <c r="M2375" s="298"/>
      <c r="N2375" s="298"/>
    </row>
    <row r="2376" spans="1:14" s="300" customFormat="1" ht="27" customHeight="1">
      <c r="A2376" s="523">
        <v>7</v>
      </c>
      <c r="B2376" s="281" t="s">
        <v>3551</v>
      </c>
      <c r="C2376" s="59" t="s">
        <v>3267</v>
      </c>
      <c r="D2376" s="456" t="s">
        <v>3554</v>
      </c>
      <c r="E2376" s="455">
        <v>11013400005</v>
      </c>
      <c r="F2376" s="641">
        <v>37828</v>
      </c>
      <c r="G2376" s="641">
        <v>37828</v>
      </c>
      <c r="H2376" s="641">
        <v>0</v>
      </c>
      <c r="I2376" s="663">
        <v>7</v>
      </c>
      <c r="J2376" s="299" t="s">
        <v>2112</v>
      </c>
      <c r="K2376" s="64" t="s">
        <v>2386</v>
      </c>
      <c r="L2376" s="298"/>
      <c r="M2376" s="298"/>
      <c r="N2376" s="298"/>
    </row>
    <row r="2377" spans="1:14" s="300" customFormat="1" ht="28.5" customHeight="1">
      <c r="A2377" s="523">
        <v>8</v>
      </c>
      <c r="B2377" s="281" t="s">
        <v>3552</v>
      </c>
      <c r="C2377" s="59" t="s">
        <v>3267</v>
      </c>
      <c r="D2377" s="456" t="s">
        <v>3554</v>
      </c>
      <c r="E2377" s="455">
        <v>11013400006</v>
      </c>
      <c r="F2377" s="641">
        <v>37828</v>
      </c>
      <c r="G2377" s="641">
        <v>37828</v>
      </c>
      <c r="H2377" s="641">
        <v>0</v>
      </c>
      <c r="I2377" s="663">
        <v>8</v>
      </c>
      <c r="J2377" s="299" t="s">
        <v>2112</v>
      </c>
      <c r="K2377" s="64" t="s">
        <v>2386</v>
      </c>
      <c r="L2377" s="298"/>
      <c r="M2377" s="298"/>
      <c r="N2377" s="298"/>
    </row>
    <row r="2378" spans="1:14" s="300" customFormat="1" ht="16.5" customHeight="1">
      <c r="A2378" s="523">
        <v>9</v>
      </c>
      <c r="B2378" s="281" t="s">
        <v>3553</v>
      </c>
      <c r="C2378" s="59" t="s">
        <v>3555</v>
      </c>
      <c r="D2378" s="456" t="s">
        <v>3554</v>
      </c>
      <c r="E2378" s="455">
        <v>11013400007</v>
      </c>
      <c r="F2378" s="641">
        <v>18355</v>
      </c>
      <c r="G2378" s="641">
        <v>18355</v>
      </c>
      <c r="H2378" s="641">
        <v>0</v>
      </c>
      <c r="I2378" s="663">
        <v>9</v>
      </c>
      <c r="J2378" s="299" t="s">
        <v>2112</v>
      </c>
      <c r="K2378" s="64" t="s">
        <v>2386</v>
      </c>
      <c r="L2378" s="298"/>
      <c r="M2378" s="298"/>
      <c r="N2378" s="298"/>
    </row>
    <row r="2379" spans="1:14" s="300" customFormat="1" ht="15.75" customHeight="1">
      <c r="A2379" s="523">
        <v>10</v>
      </c>
      <c r="B2379" s="281" t="s">
        <v>4743</v>
      </c>
      <c r="C2379" s="59" t="s">
        <v>4744</v>
      </c>
      <c r="D2379" s="456" t="s">
        <v>3554</v>
      </c>
      <c r="E2379" s="455"/>
      <c r="F2379" s="641">
        <v>218850</v>
      </c>
      <c r="G2379" s="641">
        <v>0</v>
      </c>
      <c r="H2379" s="641">
        <v>218850</v>
      </c>
      <c r="I2379" s="663">
        <v>10</v>
      </c>
      <c r="J2379" s="299" t="s">
        <v>2112</v>
      </c>
      <c r="K2379" s="64" t="s">
        <v>2386</v>
      </c>
      <c r="L2379" s="298"/>
      <c r="M2379" s="298"/>
      <c r="N2379" s="298"/>
    </row>
    <row r="2380" spans="1:14" s="300" customFormat="1" ht="16.5" customHeight="1">
      <c r="A2380" s="523">
        <v>11</v>
      </c>
      <c r="B2380" s="281" t="s">
        <v>4745</v>
      </c>
      <c r="C2380" s="59" t="s">
        <v>4744</v>
      </c>
      <c r="D2380" s="456" t="s">
        <v>3554</v>
      </c>
      <c r="E2380" s="455"/>
      <c r="F2380" s="641">
        <v>218850</v>
      </c>
      <c r="G2380" s="641">
        <v>0</v>
      </c>
      <c r="H2380" s="641">
        <v>218850</v>
      </c>
      <c r="I2380" s="663">
        <v>11</v>
      </c>
      <c r="J2380" s="299" t="s">
        <v>2112</v>
      </c>
      <c r="K2380" s="64" t="s">
        <v>2386</v>
      </c>
      <c r="L2380" s="298"/>
      <c r="M2380" s="298"/>
      <c r="N2380" s="298"/>
    </row>
    <row r="2381" spans="1:14" s="236" customFormat="1" ht="15.75" customHeight="1">
      <c r="A2381" s="28">
        <v>12</v>
      </c>
      <c r="B2381" s="132" t="s">
        <v>4746</v>
      </c>
      <c r="C2381" s="59" t="s">
        <v>4744</v>
      </c>
      <c r="D2381" s="63" t="s">
        <v>3554</v>
      </c>
      <c r="E2381" s="455"/>
      <c r="F2381" s="106">
        <v>218850</v>
      </c>
      <c r="G2381" s="106">
        <v>0</v>
      </c>
      <c r="H2381" s="106">
        <v>218850</v>
      </c>
      <c r="I2381" s="663">
        <v>12</v>
      </c>
      <c r="J2381" s="44" t="s">
        <v>2112</v>
      </c>
      <c r="K2381" s="25" t="s">
        <v>2386</v>
      </c>
      <c r="L2381" s="78"/>
      <c r="M2381" s="78"/>
      <c r="N2381" s="78"/>
    </row>
    <row r="2382" spans="1:14" s="236" customFormat="1" ht="12.75">
      <c r="A2382" s="28">
        <v>13</v>
      </c>
      <c r="B2382" s="132" t="s">
        <v>4747</v>
      </c>
      <c r="C2382" s="59" t="s">
        <v>4744</v>
      </c>
      <c r="D2382" s="63" t="s">
        <v>3554</v>
      </c>
      <c r="E2382" s="455"/>
      <c r="F2382" s="106">
        <v>218850</v>
      </c>
      <c r="G2382" s="106">
        <v>0</v>
      </c>
      <c r="H2382" s="106">
        <v>218850</v>
      </c>
      <c r="I2382" s="663">
        <v>13</v>
      </c>
      <c r="J2382" s="44" t="s">
        <v>2112</v>
      </c>
      <c r="K2382" s="25" t="s">
        <v>2386</v>
      </c>
      <c r="L2382" s="78"/>
      <c r="M2382" s="78"/>
      <c r="N2382" s="78"/>
    </row>
    <row r="2383" spans="1:14" s="1" customFormat="1" ht="15">
      <c r="A2383" s="28">
        <v>14</v>
      </c>
      <c r="B2383" s="132" t="s">
        <v>4748</v>
      </c>
      <c r="C2383" s="59" t="s">
        <v>4744</v>
      </c>
      <c r="D2383" s="63" t="s">
        <v>3554</v>
      </c>
      <c r="E2383" s="455"/>
      <c r="F2383" s="106">
        <v>218850</v>
      </c>
      <c r="G2383" s="106">
        <v>0</v>
      </c>
      <c r="H2383" s="106">
        <v>218850</v>
      </c>
      <c r="I2383" s="663">
        <v>14</v>
      </c>
      <c r="J2383" s="44" t="s">
        <v>2112</v>
      </c>
      <c r="K2383" s="25" t="s">
        <v>2386</v>
      </c>
      <c r="L2383" s="78"/>
      <c r="M2383" s="78"/>
      <c r="N2383" s="78"/>
    </row>
    <row r="2384" spans="1:14" s="236" customFormat="1" ht="12.75">
      <c r="A2384" s="28"/>
      <c r="B2384" s="200"/>
      <c r="C2384" s="59"/>
      <c r="D2384" s="63" t="s">
        <v>2347</v>
      </c>
      <c r="E2384" s="224"/>
      <c r="F2384" s="106">
        <f>SUM(F2370:F2383)</f>
        <v>1419524</v>
      </c>
      <c r="G2384" s="106">
        <f>SUM(G2370:G2383)</f>
        <v>325274</v>
      </c>
      <c r="H2384" s="41">
        <f>SUM(H2370:H2383)</f>
        <v>1094250</v>
      </c>
      <c r="I2384" s="686"/>
      <c r="J2384" s="200"/>
      <c r="K2384" s="78"/>
      <c r="L2384" s="78"/>
      <c r="M2384" s="78"/>
      <c r="N2384" s="78"/>
    </row>
    <row r="2385" spans="1:14" s="236" customFormat="1" ht="12.75">
      <c r="A2385" s="28"/>
      <c r="B2385" s="200"/>
      <c r="C2385" s="126"/>
      <c r="D2385" s="63"/>
      <c r="E2385" s="224"/>
      <c r="F2385" s="106"/>
      <c r="G2385" s="106"/>
      <c r="H2385" s="41"/>
      <c r="I2385" s="686"/>
      <c r="J2385" s="200"/>
      <c r="K2385" s="78"/>
      <c r="L2385" s="78"/>
      <c r="M2385" s="78"/>
      <c r="N2385" s="78"/>
    </row>
    <row r="2386" spans="1:14" s="236" customFormat="1" ht="12.75">
      <c r="A2386" s="195"/>
      <c r="B2386" s="196"/>
      <c r="C2386" s="233"/>
      <c r="D2386" s="214"/>
      <c r="E2386" s="190"/>
      <c r="F2386" s="191"/>
      <c r="G2386" s="191"/>
      <c r="H2386" s="232"/>
      <c r="I2386" s="684"/>
      <c r="J2386" s="196"/>
      <c r="K2386" s="196"/>
      <c r="L2386" s="123"/>
      <c r="M2386" s="123"/>
      <c r="N2386" s="123"/>
    </row>
    <row r="2387" spans="1:14" s="236" customFormat="1" ht="15.75">
      <c r="A2387" s="322" t="s">
        <v>1158</v>
      </c>
      <c r="B2387" s="323"/>
      <c r="C2387" s="324"/>
      <c r="D2387" s="398"/>
      <c r="E2387" s="399"/>
      <c r="F2387" s="400"/>
      <c r="G2387" s="400"/>
      <c r="H2387" s="400"/>
      <c r="I2387" s="683"/>
      <c r="J2387" s="322"/>
      <c r="K2387" s="323"/>
      <c r="L2387" s="324"/>
      <c r="M2387" s="401"/>
      <c r="N2387" s="401"/>
    </row>
    <row r="2388" spans="1:14" s="236" customFormat="1" ht="12.75">
      <c r="A2388" s="219" t="s">
        <v>2066</v>
      </c>
      <c r="B2388" s="967" t="s">
        <v>805</v>
      </c>
      <c r="C2388" s="219" t="s">
        <v>808</v>
      </c>
      <c r="D2388" s="201" t="s">
        <v>774</v>
      </c>
      <c r="E2388" s="219" t="s">
        <v>1672</v>
      </c>
      <c r="F2388" s="201" t="s">
        <v>1719</v>
      </c>
      <c r="G2388" s="201" t="s">
        <v>1675</v>
      </c>
      <c r="H2388" s="219" t="s">
        <v>1677</v>
      </c>
      <c r="I2388" s="658" t="s">
        <v>2066</v>
      </c>
      <c r="J2388" s="986" t="s">
        <v>806</v>
      </c>
      <c r="K2388" s="987"/>
      <c r="L2388" s="975" t="s">
        <v>807</v>
      </c>
      <c r="M2388" s="976"/>
      <c r="N2388" s="977"/>
    </row>
    <row r="2389" spans="1:14" s="236" customFormat="1" ht="12.75">
      <c r="A2389" s="220" t="s">
        <v>2067</v>
      </c>
      <c r="B2389" s="990"/>
      <c r="C2389" s="220"/>
      <c r="D2389" s="202"/>
      <c r="E2389" s="220" t="s">
        <v>2071</v>
      </c>
      <c r="F2389" s="202" t="s">
        <v>1673</v>
      </c>
      <c r="G2389" s="202" t="s">
        <v>1676</v>
      </c>
      <c r="H2389" s="220" t="s">
        <v>1884</v>
      </c>
      <c r="I2389" s="659" t="s">
        <v>2067</v>
      </c>
      <c r="J2389" s="202" t="s">
        <v>409</v>
      </c>
      <c r="K2389" s="220" t="s">
        <v>410</v>
      </c>
      <c r="L2389" s="978" t="s">
        <v>412</v>
      </c>
      <c r="M2389" s="979"/>
      <c r="N2389" s="980"/>
    </row>
    <row r="2390" spans="1:14" s="236" customFormat="1" ht="12.75">
      <c r="A2390" s="221"/>
      <c r="B2390" s="222"/>
      <c r="C2390" s="220"/>
      <c r="D2390" s="222"/>
      <c r="E2390" s="221"/>
      <c r="F2390" s="202" t="s">
        <v>1674</v>
      </c>
      <c r="G2390" s="202"/>
      <c r="H2390" s="220"/>
      <c r="I2390" s="659"/>
      <c r="J2390" s="223"/>
      <c r="K2390" s="220"/>
      <c r="L2390" s="201" t="s">
        <v>1545</v>
      </c>
      <c r="M2390" s="984" t="s">
        <v>2251</v>
      </c>
      <c r="N2390" s="984" t="s">
        <v>2252</v>
      </c>
    </row>
    <row r="2391" spans="1:14" s="236" customFormat="1" ht="12.75">
      <c r="A2391" s="221"/>
      <c r="B2391" s="222"/>
      <c r="C2391" s="220"/>
      <c r="D2391" s="222"/>
      <c r="E2391" s="221"/>
      <c r="F2391" s="202" t="s">
        <v>1717</v>
      </c>
      <c r="G2391" s="202"/>
      <c r="H2391" s="221"/>
      <c r="I2391" s="660"/>
      <c r="J2391" s="223"/>
      <c r="K2391" s="221"/>
      <c r="L2391" s="202" t="s">
        <v>1546</v>
      </c>
      <c r="M2391" s="985"/>
      <c r="N2391" s="985"/>
    </row>
    <row r="2392" spans="1:14" s="236" customFormat="1" ht="12.75">
      <c r="A2392" s="221"/>
      <c r="B2392" s="222"/>
      <c r="C2392" s="220"/>
      <c r="D2392" s="222"/>
      <c r="E2392" s="221"/>
      <c r="F2392" s="202"/>
      <c r="G2392" s="202"/>
      <c r="H2392" s="221"/>
      <c r="I2392" s="660"/>
      <c r="J2392" s="222"/>
      <c r="K2392" s="221"/>
      <c r="L2392" s="222"/>
      <c r="M2392" s="985"/>
      <c r="N2392" s="985"/>
    </row>
    <row r="2393" spans="1:14" s="236" customFormat="1" ht="12.75">
      <c r="A2393" s="221"/>
      <c r="B2393" s="222"/>
      <c r="C2393" s="220"/>
      <c r="D2393" s="222"/>
      <c r="E2393" s="221"/>
      <c r="F2393" s="202" t="s">
        <v>1553</v>
      </c>
      <c r="G2393" s="202" t="s">
        <v>1553</v>
      </c>
      <c r="H2393" s="220" t="s">
        <v>1553</v>
      </c>
      <c r="I2393" s="660"/>
      <c r="J2393" s="222"/>
      <c r="K2393" s="221"/>
      <c r="L2393" s="222"/>
      <c r="M2393" s="985"/>
      <c r="N2393" s="985"/>
    </row>
    <row r="2394" spans="1:14" s="236" customFormat="1" ht="12.75">
      <c r="A2394" s="707">
        <v>1</v>
      </c>
      <c r="B2394" s="25" t="s">
        <v>2977</v>
      </c>
      <c r="C2394" s="59" t="s">
        <v>2978</v>
      </c>
      <c r="D2394" s="25" t="s">
        <v>2133</v>
      </c>
      <c r="E2394" s="44"/>
      <c r="F2394" s="107">
        <v>1308600</v>
      </c>
      <c r="G2394" s="107">
        <v>0</v>
      </c>
      <c r="H2394" s="107">
        <v>1308600</v>
      </c>
      <c r="I2394" s="687">
        <v>1</v>
      </c>
      <c r="J2394" s="44" t="s">
        <v>2278</v>
      </c>
      <c r="K2394" s="44" t="s">
        <v>2279</v>
      </c>
      <c r="L2394" s="25" t="s">
        <v>4528</v>
      </c>
      <c r="M2394" s="280">
        <v>40490</v>
      </c>
      <c r="N2394" s="444">
        <v>44142</v>
      </c>
    </row>
    <row r="2395" spans="1:14" s="236" customFormat="1" ht="12.75">
      <c r="A2395" s="64">
        <v>2</v>
      </c>
      <c r="B2395" s="25" t="s">
        <v>2980</v>
      </c>
      <c r="C2395" s="59" t="s">
        <v>2981</v>
      </c>
      <c r="D2395" s="63" t="s">
        <v>2133</v>
      </c>
      <c r="E2395" s="44"/>
      <c r="F2395" s="107">
        <v>1657500</v>
      </c>
      <c r="G2395" s="107">
        <v>0</v>
      </c>
      <c r="H2395" s="107">
        <v>1657500</v>
      </c>
      <c r="I2395" s="687">
        <v>2</v>
      </c>
      <c r="J2395" s="44" t="s">
        <v>2278</v>
      </c>
      <c r="K2395" s="44" t="s">
        <v>2279</v>
      </c>
      <c r="L2395" s="25" t="s">
        <v>2979</v>
      </c>
      <c r="M2395" s="280">
        <v>41061</v>
      </c>
      <c r="N2395" s="444">
        <v>44713</v>
      </c>
    </row>
    <row r="2396" spans="1:14" s="236" customFormat="1" ht="12.75">
      <c r="A2396" s="64">
        <v>3</v>
      </c>
      <c r="B2396" s="25" t="s">
        <v>2983</v>
      </c>
      <c r="C2396" s="59" t="s">
        <v>2982</v>
      </c>
      <c r="D2396" s="63" t="s">
        <v>2133</v>
      </c>
      <c r="E2396" s="44"/>
      <c r="F2396" s="107">
        <v>10460</v>
      </c>
      <c r="G2396" s="68">
        <v>10460</v>
      </c>
      <c r="H2396" s="107">
        <v>0</v>
      </c>
      <c r="I2396" s="687">
        <v>3</v>
      </c>
      <c r="J2396" s="44" t="s">
        <v>2278</v>
      </c>
      <c r="K2396" s="44" t="s">
        <v>2279</v>
      </c>
      <c r="L2396" s="25"/>
      <c r="M2396" s="25"/>
      <c r="N2396" s="248"/>
    </row>
    <row r="2397" spans="1:14" s="236" customFormat="1" ht="12.75">
      <c r="A2397" s="707">
        <v>4</v>
      </c>
      <c r="B2397" s="44" t="s">
        <v>3273</v>
      </c>
      <c r="C2397" s="59" t="s">
        <v>3274</v>
      </c>
      <c r="D2397" s="63" t="s">
        <v>3275</v>
      </c>
      <c r="E2397" s="63"/>
      <c r="F2397" s="424">
        <v>20106</v>
      </c>
      <c r="G2397" s="442">
        <v>0</v>
      </c>
      <c r="H2397" s="107">
        <v>20106</v>
      </c>
      <c r="I2397" s="687">
        <v>4</v>
      </c>
      <c r="J2397" s="44" t="s">
        <v>2278</v>
      </c>
      <c r="K2397" s="44" t="s">
        <v>2279</v>
      </c>
      <c r="L2397" s="25"/>
      <c r="M2397" s="25"/>
      <c r="N2397" s="248"/>
    </row>
    <row r="2398" spans="1:14" s="236" customFormat="1" ht="12.75">
      <c r="A2398" s="707">
        <v>5</v>
      </c>
      <c r="B2398" s="44" t="s">
        <v>3432</v>
      </c>
      <c r="C2398" s="59" t="s">
        <v>3433</v>
      </c>
      <c r="D2398" s="63" t="s">
        <v>2133</v>
      </c>
      <c r="E2398" s="63"/>
      <c r="F2398" s="424">
        <v>196090</v>
      </c>
      <c r="G2398" s="442">
        <v>0</v>
      </c>
      <c r="H2398" s="107">
        <v>196090</v>
      </c>
      <c r="I2398" s="687">
        <v>5</v>
      </c>
      <c r="J2398" s="44" t="s">
        <v>2278</v>
      </c>
      <c r="K2398" s="44" t="s">
        <v>2279</v>
      </c>
      <c r="L2398" s="25"/>
      <c r="M2398" s="25"/>
      <c r="N2398" s="248"/>
    </row>
    <row r="2399" spans="1:14" s="236" customFormat="1" ht="12.75">
      <c r="A2399" s="64">
        <v>6</v>
      </c>
      <c r="B2399" s="25" t="s">
        <v>4332</v>
      </c>
      <c r="C2399" s="48" t="s">
        <v>4333</v>
      </c>
      <c r="D2399" s="25"/>
      <c r="E2399" s="77" t="s">
        <v>4334</v>
      </c>
      <c r="F2399" s="69">
        <v>1045400</v>
      </c>
      <c r="G2399" s="72">
        <v>574959</v>
      </c>
      <c r="H2399" s="51">
        <v>470441</v>
      </c>
      <c r="I2399" s="687">
        <v>6</v>
      </c>
      <c r="J2399" s="44" t="s">
        <v>2278</v>
      </c>
      <c r="K2399" s="44" t="s">
        <v>2279</v>
      </c>
      <c r="L2399" s="27"/>
      <c r="M2399" s="27"/>
      <c r="N2399" s="27"/>
    </row>
    <row r="2400" spans="1:14" s="612" customFormat="1" ht="12.75">
      <c r="A2400" s="64">
        <v>7</v>
      </c>
      <c r="B2400" s="272" t="s">
        <v>4715</v>
      </c>
      <c r="C2400" s="418" t="s">
        <v>4716</v>
      </c>
      <c r="D2400" s="272" t="s">
        <v>4723</v>
      </c>
      <c r="E2400" s="472"/>
      <c r="F2400" s="469">
        <v>23807</v>
      </c>
      <c r="G2400" s="469">
        <v>0</v>
      </c>
      <c r="H2400" s="469">
        <v>23807</v>
      </c>
      <c r="I2400" s="687">
        <v>7</v>
      </c>
      <c r="J2400" s="44" t="s">
        <v>2278</v>
      </c>
      <c r="K2400" s="44" t="s">
        <v>2279</v>
      </c>
      <c r="L2400" s="470"/>
      <c r="M2400" s="470"/>
      <c r="N2400" s="470"/>
    </row>
    <row r="2401" spans="1:14" s="236" customFormat="1" ht="12.75">
      <c r="A2401" s="707">
        <v>8</v>
      </c>
      <c r="B2401" s="462" t="s">
        <v>4720</v>
      </c>
      <c r="C2401" s="418" t="s">
        <v>4717</v>
      </c>
      <c r="D2401" s="272" t="s">
        <v>4723</v>
      </c>
      <c r="E2401" s="616"/>
      <c r="F2401" s="617">
        <v>36105</v>
      </c>
      <c r="G2401" s="617">
        <v>0</v>
      </c>
      <c r="H2401" s="469">
        <v>36105</v>
      </c>
      <c r="I2401" s="687">
        <v>8</v>
      </c>
      <c r="J2401" s="44" t="s">
        <v>2278</v>
      </c>
      <c r="K2401" s="44" t="s">
        <v>2279</v>
      </c>
      <c r="L2401" s="470"/>
      <c r="M2401" s="470"/>
      <c r="N2401" s="470"/>
    </row>
    <row r="2402" spans="1:14" s="236" customFormat="1" ht="12.75">
      <c r="A2402" s="707">
        <v>9</v>
      </c>
      <c r="B2402" s="272" t="s">
        <v>4721</v>
      </c>
      <c r="C2402" s="418" t="s">
        <v>4718</v>
      </c>
      <c r="D2402" s="272" t="s">
        <v>4723</v>
      </c>
      <c r="E2402" s="616"/>
      <c r="F2402" s="617">
        <v>24926</v>
      </c>
      <c r="G2402" s="617">
        <v>0</v>
      </c>
      <c r="H2402" s="469">
        <v>24926</v>
      </c>
      <c r="I2402" s="687">
        <v>9</v>
      </c>
      <c r="J2402" s="44" t="s">
        <v>2278</v>
      </c>
      <c r="K2402" s="44" t="s">
        <v>2279</v>
      </c>
      <c r="L2402" s="470"/>
      <c r="M2402" s="470"/>
      <c r="N2402" s="470"/>
    </row>
    <row r="2403" spans="1:14" s="236" customFormat="1" ht="12.75">
      <c r="A2403" s="64">
        <v>10</v>
      </c>
      <c r="B2403" s="462" t="s">
        <v>4722</v>
      </c>
      <c r="C2403" s="418" t="s">
        <v>4719</v>
      </c>
      <c r="D2403" s="272" t="s">
        <v>4723</v>
      </c>
      <c r="E2403" s="616"/>
      <c r="F2403" s="617">
        <v>77580</v>
      </c>
      <c r="G2403" s="617">
        <v>0</v>
      </c>
      <c r="H2403" s="469">
        <v>77580</v>
      </c>
      <c r="I2403" s="687">
        <v>10</v>
      </c>
      <c r="J2403" s="299" t="s">
        <v>2278</v>
      </c>
      <c r="K2403" s="299" t="s">
        <v>2279</v>
      </c>
      <c r="L2403" s="470"/>
      <c r="M2403" s="470"/>
      <c r="N2403" s="470"/>
    </row>
    <row r="2404" spans="1:14" s="236" customFormat="1" ht="191.25">
      <c r="A2404" s="64">
        <v>11</v>
      </c>
      <c r="B2404" s="501" t="s">
        <v>4724</v>
      </c>
      <c r="C2404" s="59" t="s">
        <v>4738</v>
      </c>
      <c r="D2404" s="550" t="s">
        <v>4725</v>
      </c>
      <c r="E2404" s="224"/>
      <c r="F2404" s="641">
        <v>3356000</v>
      </c>
      <c r="G2404" s="641">
        <v>0</v>
      </c>
      <c r="H2404" s="285">
        <v>3356000</v>
      </c>
      <c r="I2404" s="687">
        <v>11</v>
      </c>
      <c r="J2404" s="299" t="s">
        <v>2278</v>
      </c>
      <c r="K2404" s="299" t="s">
        <v>2279</v>
      </c>
      <c r="L2404" s="78"/>
      <c r="M2404" s="78"/>
      <c r="N2404" s="78"/>
    </row>
    <row r="2405" spans="1:14" s="236" customFormat="1" ht="28.5" customHeight="1">
      <c r="A2405" s="707">
        <v>12</v>
      </c>
      <c r="B2405" s="513" t="s">
        <v>4727</v>
      </c>
      <c r="C2405" s="59" t="s">
        <v>4726</v>
      </c>
      <c r="D2405" s="550" t="s">
        <v>4728</v>
      </c>
      <c r="E2405" s="638"/>
      <c r="F2405" s="641">
        <v>349701.83</v>
      </c>
      <c r="G2405" s="641">
        <v>0</v>
      </c>
      <c r="H2405" s="285">
        <v>349701.83</v>
      </c>
      <c r="I2405" s="687">
        <v>12</v>
      </c>
      <c r="J2405" s="299" t="s">
        <v>2278</v>
      </c>
      <c r="K2405" s="299" t="s">
        <v>2279</v>
      </c>
      <c r="L2405" s="78"/>
      <c r="M2405" s="78"/>
      <c r="N2405" s="78"/>
    </row>
    <row r="2406" spans="1:14" s="236" customFormat="1" ht="37.5" customHeight="1">
      <c r="A2406" s="707">
        <v>13</v>
      </c>
      <c r="B2406" s="513" t="s">
        <v>4759</v>
      </c>
      <c r="C2406" s="645" t="s">
        <v>4797</v>
      </c>
      <c r="D2406" s="550" t="s">
        <v>4760</v>
      </c>
      <c r="E2406" s="646">
        <v>11085200401</v>
      </c>
      <c r="F2406" s="641">
        <v>490000</v>
      </c>
      <c r="G2406" s="641">
        <v>0</v>
      </c>
      <c r="H2406" s="285">
        <v>490000</v>
      </c>
      <c r="I2406" s="687">
        <v>13</v>
      </c>
      <c r="J2406" s="299" t="s">
        <v>2278</v>
      </c>
      <c r="K2406" s="299" t="s">
        <v>2279</v>
      </c>
      <c r="L2406" s="78"/>
      <c r="M2406" s="78"/>
      <c r="N2406" s="78"/>
    </row>
    <row r="2407" spans="1:14" s="236" customFormat="1" ht="27" customHeight="1">
      <c r="A2407" s="64">
        <v>14</v>
      </c>
      <c r="B2407" s="513" t="s">
        <v>5097</v>
      </c>
      <c r="C2407" s="645" t="s">
        <v>5098</v>
      </c>
      <c r="D2407" s="550" t="s">
        <v>5102</v>
      </c>
      <c r="E2407" s="646"/>
      <c r="F2407" s="641">
        <v>99700</v>
      </c>
      <c r="G2407" s="641">
        <v>0</v>
      </c>
      <c r="H2407" s="285">
        <v>99700</v>
      </c>
      <c r="I2407" s="687">
        <v>14</v>
      </c>
      <c r="J2407" s="299" t="s">
        <v>2278</v>
      </c>
      <c r="K2407" s="299" t="s">
        <v>2279</v>
      </c>
      <c r="L2407" s="78"/>
      <c r="M2407" s="78"/>
      <c r="N2407" s="78"/>
    </row>
    <row r="2408" spans="1:14" s="236" customFormat="1" ht="28.5" customHeight="1">
      <c r="A2408" s="64">
        <v>15</v>
      </c>
      <c r="B2408" s="513" t="s">
        <v>5099</v>
      </c>
      <c r="C2408" s="645" t="s">
        <v>5098</v>
      </c>
      <c r="D2408" s="550" t="s">
        <v>5101</v>
      </c>
      <c r="E2408" s="646"/>
      <c r="F2408" s="641">
        <v>99700</v>
      </c>
      <c r="G2408" s="641">
        <v>0</v>
      </c>
      <c r="H2408" s="285">
        <v>99700</v>
      </c>
      <c r="I2408" s="687">
        <v>15</v>
      </c>
      <c r="J2408" s="299" t="s">
        <v>2278</v>
      </c>
      <c r="K2408" s="299" t="s">
        <v>2279</v>
      </c>
      <c r="L2408" s="78"/>
      <c r="M2408" s="78"/>
      <c r="N2408" s="78"/>
    </row>
    <row r="2409" spans="1:14" s="236" customFormat="1" ht="27.75" customHeight="1">
      <c r="A2409" s="707">
        <v>16</v>
      </c>
      <c r="B2409" s="513" t="s">
        <v>5100</v>
      </c>
      <c r="C2409" s="645" t="s">
        <v>5098</v>
      </c>
      <c r="D2409" s="550" t="s">
        <v>5103</v>
      </c>
      <c r="E2409" s="646"/>
      <c r="F2409" s="641">
        <v>99700</v>
      </c>
      <c r="G2409" s="641">
        <v>0</v>
      </c>
      <c r="H2409" s="285">
        <v>99700</v>
      </c>
      <c r="I2409" s="687">
        <v>16</v>
      </c>
      <c r="J2409" s="299" t="s">
        <v>2278</v>
      </c>
      <c r="K2409" s="299" t="s">
        <v>2279</v>
      </c>
      <c r="L2409" s="78"/>
      <c r="M2409" s="78"/>
      <c r="N2409" s="78"/>
    </row>
    <row r="2410" spans="1:14" s="236" customFormat="1" ht="29.25" customHeight="1">
      <c r="A2410" s="707">
        <v>17</v>
      </c>
      <c r="B2410" s="513" t="s">
        <v>5281</v>
      </c>
      <c r="C2410" s="645" t="s">
        <v>5282</v>
      </c>
      <c r="D2410" s="550" t="s">
        <v>5283</v>
      </c>
      <c r="E2410" s="646"/>
      <c r="F2410" s="641">
        <v>109927.21</v>
      </c>
      <c r="G2410" s="641">
        <v>0</v>
      </c>
      <c r="H2410" s="285">
        <v>109927.21</v>
      </c>
      <c r="I2410" s="688">
        <v>17</v>
      </c>
      <c r="J2410" s="299" t="s">
        <v>2278</v>
      </c>
      <c r="K2410" s="299" t="s">
        <v>2279</v>
      </c>
      <c r="L2410" s="78"/>
      <c r="M2410" s="78"/>
      <c r="N2410" s="78"/>
    </row>
    <row r="2411" spans="1:14" s="300" customFormat="1" ht="74.25" customHeight="1">
      <c r="A2411" s="64">
        <v>18</v>
      </c>
      <c r="B2411" s="64" t="s">
        <v>2017</v>
      </c>
      <c r="C2411" s="43" t="s">
        <v>5410</v>
      </c>
      <c r="D2411" s="64" t="s">
        <v>5263</v>
      </c>
      <c r="E2411" s="66">
        <v>110105003</v>
      </c>
      <c r="F2411" s="64">
        <v>158500</v>
      </c>
      <c r="G2411" s="64">
        <v>158500</v>
      </c>
      <c r="H2411" s="285">
        <v>0</v>
      </c>
      <c r="I2411" s="687">
        <v>18</v>
      </c>
      <c r="J2411" s="299" t="s">
        <v>2278</v>
      </c>
      <c r="K2411" s="299" t="s">
        <v>2279</v>
      </c>
      <c r="L2411" s="287"/>
      <c r="M2411" s="287"/>
      <c r="N2411" s="287"/>
    </row>
    <row r="2412" spans="1:14" ht="41.25" customHeight="1">
      <c r="A2412" s="64">
        <v>19</v>
      </c>
      <c r="B2412" s="513" t="s">
        <v>5397</v>
      </c>
      <c r="C2412" s="645" t="s">
        <v>5398</v>
      </c>
      <c r="D2412" s="64" t="s">
        <v>5263</v>
      </c>
      <c r="E2412" s="646"/>
      <c r="F2412" s="641">
        <v>1</v>
      </c>
      <c r="G2412" s="641">
        <v>0</v>
      </c>
      <c r="H2412" s="285">
        <v>1</v>
      </c>
      <c r="I2412" s="687">
        <v>19</v>
      </c>
      <c r="J2412" s="299" t="s">
        <v>2278</v>
      </c>
      <c r="K2412" s="299" t="s">
        <v>2279</v>
      </c>
      <c r="L2412" s="78"/>
      <c r="M2412" s="78"/>
      <c r="N2412" s="78"/>
    </row>
    <row r="2413" spans="1:14" s="243" customFormat="1" ht="13.5" customHeight="1">
      <c r="A2413" s="707">
        <v>20</v>
      </c>
      <c r="B2413" s="48" t="s">
        <v>1685</v>
      </c>
      <c r="C2413" s="59" t="s">
        <v>5438</v>
      </c>
      <c r="D2413" s="25" t="s">
        <v>5439</v>
      </c>
      <c r="E2413" s="59">
        <v>110103002</v>
      </c>
      <c r="F2413" s="67">
        <v>598900</v>
      </c>
      <c r="G2413" s="67">
        <v>420005.7</v>
      </c>
      <c r="H2413" s="67">
        <v>178894.3</v>
      </c>
      <c r="I2413" s="688">
        <v>20</v>
      </c>
      <c r="J2413" s="299" t="s">
        <v>2278</v>
      </c>
      <c r="K2413" s="299" t="s">
        <v>2279</v>
      </c>
      <c r="L2413" s="244"/>
      <c r="M2413" s="244"/>
      <c r="N2413" s="244"/>
    </row>
    <row r="2414" spans="1:14" s="267" customFormat="1" ht="80.25" customHeight="1">
      <c r="A2414" s="707">
        <v>21</v>
      </c>
      <c r="B2414" s="513" t="s">
        <v>2998</v>
      </c>
      <c r="C2414" s="611" t="s">
        <v>5474</v>
      </c>
      <c r="D2414" s="763" t="s">
        <v>1991</v>
      </c>
      <c r="E2414" s="764"/>
      <c r="F2414" s="465">
        <v>1862300</v>
      </c>
      <c r="G2414" s="465">
        <v>806996.84</v>
      </c>
      <c r="H2414" s="519">
        <v>1055303.16</v>
      </c>
      <c r="I2414" s="687">
        <v>21</v>
      </c>
      <c r="J2414" s="299" t="s">
        <v>2278</v>
      </c>
      <c r="K2414" s="299" t="s">
        <v>2279</v>
      </c>
      <c r="L2414" s="625"/>
      <c r="M2414" s="625"/>
      <c r="N2414" s="625"/>
    </row>
    <row r="2415" spans="1:14" s="267" customFormat="1" ht="27" customHeight="1">
      <c r="A2415" s="64">
        <v>22</v>
      </c>
      <c r="B2415" s="513" t="s">
        <v>5499</v>
      </c>
      <c r="C2415" s="611" t="s">
        <v>5500</v>
      </c>
      <c r="D2415" s="64" t="s">
        <v>5263</v>
      </c>
      <c r="E2415" s="769"/>
      <c r="F2415" s="770">
        <v>9413.68</v>
      </c>
      <c r="G2415" s="770">
        <v>9413.68</v>
      </c>
      <c r="H2415" s="519">
        <v>0</v>
      </c>
      <c r="I2415" s="687">
        <v>22</v>
      </c>
      <c r="J2415" s="299" t="s">
        <v>2278</v>
      </c>
      <c r="K2415" s="299" t="s">
        <v>2279</v>
      </c>
      <c r="L2415" s="625"/>
      <c r="M2415" s="625"/>
      <c r="N2415" s="625"/>
    </row>
    <row r="2416" spans="1:14" s="236" customFormat="1" ht="39" customHeight="1">
      <c r="A2416" s="64"/>
      <c r="B2416" s="513"/>
      <c r="C2416" s="59"/>
      <c r="D2416" s="550" t="s">
        <v>4737</v>
      </c>
      <c r="E2416" s="638"/>
      <c r="F2416" s="641">
        <f>SUM(F2394:F2415)</f>
        <v>11634417.72</v>
      </c>
      <c r="G2416" s="641">
        <f>SUM(G2394:G2415)</f>
        <v>1980335.22</v>
      </c>
      <c r="H2416" s="285">
        <f>SUM(H2394:H2415)</f>
        <v>9654082.500000002</v>
      </c>
      <c r="I2416" s="686"/>
      <c r="J2416" s="299"/>
      <c r="K2416" s="299"/>
      <c r="L2416" s="78"/>
      <c r="M2416" s="78"/>
      <c r="N2416" s="78"/>
    </row>
    <row r="2417" spans="1:14" s="236" customFormat="1" ht="40.5" customHeight="1">
      <c r="A2417" s="25"/>
      <c r="B2417" s="44"/>
      <c r="C2417" s="59"/>
      <c r="D2417" s="63"/>
      <c r="E2417" s="63"/>
      <c r="F2417" s="424"/>
      <c r="G2417" s="442"/>
      <c r="H2417" s="107"/>
      <c r="I2417" s="688"/>
      <c r="J2417" s="45"/>
      <c r="K2417" s="44"/>
      <c r="L2417" s="25"/>
      <c r="M2417" s="25"/>
      <c r="N2417" s="248"/>
    </row>
    <row r="2418" spans="1:14" s="236" customFormat="1" ht="39.75" customHeight="1">
      <c r="A2418" s="964" t="s">
        <v>3722</v>
      </c>
      <c r="B2418" s="965"/>
      <c r="C2418" s="966"/>
      <c r="D2418" s="398"/>
      <c r="E2418" s="399"/>
      <c r="F2418" s="400"/>
      <c r="G2418" s="400"/>
      <c r="H2418" s="400"/>
      <c r="I2418" s="683"/>
      <c r="J2418" s="516"/>
      <c r="K2418" s="517"/>
      <c r="L2418" s="518"/>
      <c r="M2418" s="401"/>
      <c r="N2418" s="401"/>
    </row>
    <row r="2419" spans="1:14" s="236" customFormat="1" ht="30" customHeight="1">
      <c r="A2419" s="799" t="s">
        <v>2066</v>
      </c>
      <c r="B2419" s="967" t="s">
        <v>805</v>
      </c>
      <c r="C2419" s="219" t="s">
        <v>808</v>
      </c>
      <c r="D2419" s="201" t="s">
        <v>774</v>
      </c>
      <c r="E2419" s="219" t="s">
        <v>1672</v>
      </c>
      <c r="F2419" s="201" t="s">
        <v>1719</v>
      </c>
      <c r="G2419" s="201" t="s">
        <v>1675</v>
      </c>
      <c r="H2419" s="219" t="s">
        <v>1677</v>
      </c>
      <c r="I2419" s="658" t="s">
        <v>2066</v>
      </c>
      <c r="J2419" s="986" t="s">
        <v>806</v>
      </c>
      <c r="K2419" s="987"/>
      <c r="L2419" s="975" t="s">
        <v>807</v>
      </c>
      <c r="M2419" s="976"/>
      <c r="N2419" s="977"/>
    </row>
    <row r="2420" spans="1:14" s="236" customFormat="1" ht="13.5" customHeight="1">
      <c r="A2420" s="800" t="s">
        <v>2067</v>
      </c>
      <c r="B2420" s="990"/>
      <c r="C2420" s="220"/>
      <c r="D2420" s="202"/>
      <c r="E2420" s="220" t="s">
        <v>2071</v>
      </c>
      <c r="F2420" s="202" t="s">
        <v>1673</v>
      </c>
      <c r="G2420" s="202" t="s">
        <v>1676</v>
      </c>
      <c r="H2420" s="220" t="s">
        <v>1884</v>
      </c>
      <c r="I2420" s="659" t="s">
        <v>2067</v>
      </c>
      <c r="J2420" s="202" t="s">
        <v>409</v>
      </c>
      <c r="K2420" s="220" t="s">
        <v>410</v>
      </c>
      <c r="L2420" s="978" t="s">
        <v>412</v>
      </c>
      <c r="M2420" s="979"/>
      <c r="N2420" s="980"/>
    </row>
    <row r="2421" spans="1:14" s="236" customFormat="1" ht="13.5" customHeight="1">
      <c r="A2421" s="804"/>
      <c r="B2421" s="222"/>
      <c r="C2421" s="220"/>
      <c r="D2421" s="222"/>
      <c r="E2421" s="221"/>
      <c r="F2421" s="202" t="s">
        <v>1674</v>
      </c>
      <c r="G2421" s="202"/>
      <c r="H2421" s="220"/>
      <c r="I2421" s="659"/>
      <c r="J2421" s="223"/>
      <c r="K2421" s="220"/>
      <c r="L2421" s="201" t="s">
        <v>1545</v>
      </c>
      <c r="M2421" s="984" t="s">
        <v>6170</v>
      </c>
      <c r="N2421" s="984" t="s">
        <v>2252</v>
      </c>
    </row>
    <row r="2422" spans="1:14" s="236" customFormat="1" ht="16.5" customHeight="1">
      <c r="A2422" s="804"/>
      <c r="B2422" s="222"/>
      <c r="C2422" s="220"/>
      <c r="D2422" s="222"/>
      <c r="E2422" s="221"/>
      <c r="F2422" s="202" t="s">
        <v>1717</v>
      </c>
      <c r="G2422" s="202"/>
      <c r="H2422" s="221"/>
      <c r="I2422" s="660"/>
      <c r="J2422" s="223"/>
      <c r="K2422" s="221"/>
      <c r="L2422" s="202" t="s">
        <v>1546</v>
      </c>
      <c r="M2422" s="985"/>
      <c r="N2422" s="985"/>
    </row>
    <row r="2423" spans="1:14" s="236" customFormat="1" ht="10.5" customHeight="1">
      <c r="A2423" s="804"/>
      <c r="B2423" s="222"/>
      <c r="C2423" s="220"/>
      <c r="D2423" s="222"/>
      <c r="E2423" s="221"/>
      <c r="F2423" s="202"/>
      <c r="G2423" s="202"/>
      <c r="H2423" s="221"/>
      <c r="I2423" s="660"/>
      <c r="J2423" s="222"/>
      <c r="K2423" s="221"/>
      <c r="L2423" s="222"/>
      <c r="M2423" s="985"/>
      <c r="N2423" s="985"/>
    </row>
    <row r="2424" spans="1:14" s="236" customFormat="1" ht="10.5" customHeight="1">
      <c r="A2424" s="804"/>
      <c r="B2424" s="222"/>
      <c r="C2424" s="220"/>
      <c r="D2424" s="222"/>
      <c r="E2424" s="221"/>
      <c r="F2424" s="202" t="s">
        <v>1553</v>
      </c>
      <c r="G2424" s="202" t="s">
        <v>1553</v>
      </c>
      <c r="H2424" s="220" t="s">
        <v>1553</v>
      </c>
      <c r="I2424" s="660"/>
      <c r="J2424" s="222"/>
      <c r="K2424" s="221"/>
      <c r="L2424" s="222"/>
      <c r="M2424" s="985"/>
      <c r="N2424" s="985"/>
    </row>
    <row r="2425" spans="1:14" s="236" customFormat="1" ht="29.25" customHeight="1">
      <c r="A2425" s="64">
        <v>1</v>
      </c>
      <c r="B2425" s="64" t="s">
        <v>579</v>
      </c>
      <c r="C2425" s="43" t="s">
        <v>4231</v>
      </c>
      <c r="D2425" s="64" t="s">
        <v>5263</v>
      </c>
      <c r="E2425" s="43">
        <v>101050004</v>
      </c>
      <c r="F2425" s="107">
        <v>286000</v>
      </c>
      <c r="G2425" s="107">
        <v>286000</v>
      </c>
      <c r="H2425" s="43">
        <v>0</v>
      </c>
      <c r="I2425" s="662">
        <v>1</v>
      </c>
      <c r="J2425" s="64" t="s">
        <v>3722</v>
      </c>
      <c r="K2425" s="64" t="s">
        <v>2386</v>
      </c>
      <c r="L2425" s="241"/>
      <c r="M2425" s="241"/>
      <c r="N2425" s="241"/>
    </row>
    <row r="2426" spans="1:14" s="236" customFormat="1" ht="26.25" customHeight="1">
      <c r="A2426" s="64">
        <v>2</v>
      </c>
      <c r="B2426" s="299" t="s">
        <v>4357</v>
      </c>
      <c r="C2426" s="43" t="s">
        <v>4358</v>
      </c>
      <c r="D2426" s="64" t="s">
        <v>5263</v>
      </c>
      <c r="E2426" s="550"/>
      <c r="F2426" s="424">
        <v>190000</v>
      </c>
      <c r="G2426" s="424">
        <v>0</v>
      </c>
      <c r="H2426" s="107">
        <v>190000</v>
      </c>
      <c r="I2426" s="663">
        <v>2</v>
      </c>
      <c r="J2426" s="64" t="s">
        <v>3722</v>
      </c>
      <c r="K2426" s="64" t="s">
        <v>2386</v>
      </c>
      <c r="L2426" s="241"/>
      <c r="M2426" s="241"/>
      <c r="N2426" s="241"/>
    </row>
    <row r="2427" spans="1:14" s="300" customFormat="1" ht="30.75" customHeight="1">
      <c r="A2427" s="64">
        <v>3</v>
      </c>
      <c r="B2427" s="64" t="s">
        <v>4331</v>
      </c>
      <c r="C2427" s="464" t="s">
        <v>4359</v>
      </c>
      <c r="D2427" s="64" t="s">
        <v>5263</v>
      </c>
      <c r="E2427" s="64"/>
      <c r="F2427" s="805">
        <v>531250</v>
      </c>
      <c r="G2427" s="805">
        <v>531250</v>
      </c>
      <c r="H2427" s="519">
        <v>0</v>
      </c>
      <c r="I2427" s="662">
        <v>3</v>
      </c>
      <c r="J2427" s="64" t="s">
        <v>3722</v>
      </c>
      <c r="K2427" s="64" t="s">
        <v>2386</v>
      </c>
      <c r="L2427" s="287"/>
      <c r="M2427" s="287"/>
      <c r="N2427" s="287"/>
    </row>
    <row r="2428" spans="1:14" s="300" customFormat="1" ht="18.75" customHeight="1">
      <c r="A2428" s="64">
        <v>4</v>
      </c>
      <c r="B2428" s="64" t="s">
        <v>1042</v>
      </c>
      <c r="C2428" s="43" t="s">
        <v>961</v>
      </c>
      <c r="D2428" s="64" t="s">
        <v>5263</v>
      </c>
      <c r="E2428" s="66"/>
      <c r="F2428" s="68">
        <v>163030.2</v>
      </c>
      <c r="G2428" s="68">
        <v>163030.2</v>
      </c>
      <c r="H2428" s="289">
        <f>F2428-G2428</f>
        <v>0</v>
      </c>
      <c r="I2428" s="662">
        <v>4</v>
      </c>
      <c r="J2428" s="64" t="s">
        <v>3722</v>
      </c>
      <c r="K2428" s="64" t="s">
        <v>2386</v>
      </c>
      <c r="L2428" s="301"/>
      <c r="M2428" s="301"/>
      <c r="N2428" s="301"/>
    </row>
    <row r="2429" spans="1:14" s="236" customFormat="1" ht="27.75" customHeight="1">
      <c r="A2429" s="64">
        <v>5</v>
      </c>
      <c r="B2429" s="299" t="s">
        <v>4383</v>
      </c>
      <c r="C2429" s="43" t="s">
        <v>4384</v>
      </c>
      <c r="D2429" s="64" t="s">
        <v>5263</v>
      </c>
      <c r="E2429" s="214"/>
      <c r="F2429" s="443">
        <v>1474000</v>
      </c>
      <c r="G2429" s="443">
        <v>176920</v>
      </c>
      <c r="H2429" s="289">
        <v>1297080</v>
      </c>
      <c r="I2429" s="663">
        <v>5</v>
      </c>
      <c r="J2429" s="64" t="s">
        <v>3722</v>
      </c>
      <c r="K2429" s="64" t="s">
        <v>2386</v>
      </c>
      <c r="L2429" s="241"/>
      <c r="M2429" s="241"/>
      <c r="N2429" s="241"/>
    </row>
    <row r="2430" spans="1:14" s="236" customFormat="1" ht="18.75" customHeight="1">
      <c r="A2430" s="64">
        <v>6</v>
      </c>
      <c r="B2430" s="299" t="s">
        <v>4385</v>
      </c>
      <c r="C2430" s="43" t="s">
        <v>4386</v>
      </c>
      <c r="D2430" s="64" t="s">
        <v>5263</v>
      </c>
      <c r="E2430" s="214"/>
      <c r="F2430" s="443">
        <v>271000</v>
      </c>
      <c r="G2430" s="443">
        <v>0</v>
      </c>
      <c r="H2430" s="289">
        <v>271000</v>
      </c>
      <c r="I2430" s="662">
        <v>6</v>
      </c>
      <c r="J2430" s="64" t="s">
        <v>3722</v>
      </c>
      <c r="K2430" s="64" t="s">
        <v>2386</v>
      </c>
      <c r="L2430" s="241"/>
      <c r="M2430" s="241"/>
      <c r="N2430" s="241"/>
    </row>
    <row r="2431" spans="1:14" s="236" customFormat="1" ht="27" customHeight="1">
      <c r="A2431" s="64">
        <v>7</v>
      </c>
      <c r="B2431" s="299" t="s">
        <v>4387</v>
      </c>
      <c r="C2431" s="43" t="s">
        <v>5166</v>
      </c>
      <c r="D2431" s="64" t="s">
        <v>5263</v>
      </c>
      <c r="E2431" s="214"/>
      <c r="F2431" s="443">
        <v>2680950</v>
      </c>
      <c r="G2431" s="443">
        <v>0</v>
      </c>
      <c r="H2431" s="289">
        <v>2680950</v>
      </c>
      <c r="I2431" s="662">
        <v>7</v>
      </c>
      <c r="J2431" s="64" t="s">
        <v>3722</v>
      </c>
      <c r="K2431" s="64" t="s">
        <v>2386</v>
      </c>
      <c r="L2431" s="241"/>
      <c r="M2431" s="241"/>
      <c r="N2431" s="241"/>
    </row>
    <row r="2432" spans="1:14" s="236" customFormat="1" ht="16.5" customHeight="1">
      <c r="A2432" s="64">
        <v>8</v>
      </c>
      <c r="B2432" s="299" t="s">
        <v>4524</v>
      </c>
      <c r="C2432" s="43" t="s">
        <v>4525</v>
      </c>
      <c r="D2432" s="64" t="s">
        <v>5263</v>
      </c>
      <c r="E2432" s="214"/>
      <c r="F2432" s="443">
        <v>189775</v>
      </c>
      <c r="G2432" s="443">
        <v>0</v>
      </c>
      <c r="H2432" s="289">
        <v>189775</v>
      </c>
      <c r="I2432" s="663">
        <v>8</v>
      </c>
      <c r="J2432" s="64" t="s">
        <v>3722</v>
      </c>
      <c r="K2432" s="64" t="s">
        <v>2386</v>
      </c>
      <c r="L2432" s="241"/>
      <c r="M2432" s="241"/>
      <c r="N2432" s="241"/>
    </row>
    <row r="2433" spans="1:14" s="236" customFormat="1" ht="30.75" customHeight="1">
      <c r="A2433" s="64">
        <v>9</v>
      </c>
      <c r="B2433" s="299" t="s">
        <v>4526</v>
      </c>
      <c r="C2433" s="43" t="s">
        <v>4527</v>
      </c>
      <c r="D2433" s="64" t="s">
        <v>5263</v>
      </c>
      <c r="E2433" s="214"/>
      <c r="F2433" s="443">
        <v>497500</v>
      </c>
      <c r="G2433" s="443">
        <v>0</v>
      </c>
      <c r="H2433" s="289">
        <v>497500</v>
      </c>
      <c r="I2433" s="662">
        <v>9</v>
      </c>
      <c r="J2433" s="64" t="s">
        <v>3722</v>
      </c>
      <c r="K2433" s="64" t="s">
        <v>2386</v>
      </c>
      <c r="L2433" s="241"/>
      <c r="M2433" s="241"/>
      <c r="N2433" s="241"/>
    </row>
    <row r="2434" spans="1:14" s="236" customFormat="1" ht="19.5" customHeight="1">
      <c r="A2434" s="64">
        <v>10</v>
      </c>
      <c r="B2434" s="299" t="s">
        <v>4532</v>
      </c>
      <c r="C2434" s="43" t="s">
        <v>4533</v>
      </c>
      <c r="D2434" s="64" t="s">
        <v>5263</v>
      </c>
      <c r="E2434" s="214"/>
      <c r="F2434" s="443">
        <v>40000</v>
      </c>
      <c r="G2434" s="443">
        <v>0</v>
      </c>
      <c r="H2434" s="289">
        <v>40000</v>
      </c>
      <c r="I2434" s="662">
        <v>10</v>
      </c>
      <c r="J2434" s="64" t="s">
        <v>3722</v>
      </c>
      <c r="K2434" s="64" t="s">
        <v>2386</v>
      </c>
      <c r="L2434" s="241"/>
      <c r="M2434" s="241"/>
      <c r="N2434" s="241"/>
    </row>
    <row r="2435" spans="1:14" s="236" customFormat="1" ht="12.75">
      <c r="A2435" s="64">
        <v>11</v>
      </c>
      <c r="B2435" s="610" t="s">
        <v>3027</v>
      </c>
      <c r="C2435" s="611" t="s">
        <v>3028</v>
      </c>
      <c r="D2435" s="64" t="s">
        <v>5263</v>
      </c>
      <c r="E2435" s="610">
        <v>110105009</v>
      </c>
      <c r="F2435" s="613">
        <v>123218.22</v>
      </c>
      <c r="G2435" s="613">
        <v>123218.22</v>
      </c>
      <c r="H2435" s="614">
        <f>F2435-G2435</f>
        <v>0</v>
      </c>
      <c r="I2435" s="663">
        <v>11</v>
      </c>
      <c r="J2435" s="501" t="s">
        <v>3722</v>
      </c>
      <c r="K2435" s="610" t="s">
        <v>2386</v>
      </c>
      <c r="L2435" s="615"/>
      <c r="M2435" s="615"/>
      <c r="N2435" s="615"/>
    </row>
    <row r="2436" spans="1:14" s="236" customFormat="1" ht="51">
      <c r="A2436" s="64">
        <v>12</v>
      </c>
      <c r="B2436" s="299" t="s">
        <v>3156</v>
      </c>
      <c r="C2436" s="59" t="s">
        <v>3157</v>
      </c>
      <c r="D2436" s="64" t="s">
        <v>5263</v>
      </c>
      <c r="E2436" s="63"/>
      <c r="F2436" s="424">
        <v>1550000</v>
      </c>
      <c r="G2436" s="443">
        <v>0</v>
      </c>
      <c r="H2436" s="107">
        <v>1550000</v>
      </c>
      <c r="I2436" s="662">
        <v>12</v>
      </c>
      <c r="J2436" s="501" t="s">
        <v>3722</v>
      </c>
      <c r="K2436" s="64" t="s">
        <v>2386</v>
      </c>
      <c r="L2436" s="25"/>
      <c r="M2436" s="280"/>
      <c r="N2436" s="444"/>
    </row>
    <row r="2437" spans="1:14" s="236" customFormat="1" ht="25.5">
      <c r="A2437" s="64">
        <v>13</v>
      </c>
      <c r="B2437" s="299" t="s">
        <v>4564</v>
      </c>
      <c r="C2437" s="59" t="s">
        <v>4563</v>
      </c>
      <c r="D2437" s="64" t="s">
        <v>5263</v>
      </c>
      <c r="E2437" s="63"/>
      <c r="F2437" s="424">
        <v>725595</v>
      </c>
      <c r="G2437" s="443">
        <v>0</v>
      </c>
      <c r="H2437" s="107">
        <v>725595</v>
      </c>
      <c r="I2437" s="662">
        <v>13</v>
      </c>
      <c r="J2437" s="501" t="s">
        <v>3722</v>
      </c>
      <c r="K2437" s="64" t="s">
        <v>2386</v>
      </c>
      <c r="L2437" s="25"/>
      <c r="M2437" s="280"/>
      <c r="N2437" s="444"/>
    </row>
    <row r="2438" spans="1:14" s="236" customFormat="1" ht="25.5">
      <c r="A2438" s="64">
        <v>14</v>
      </c>
      <c r="B2438" s="299" t="s">
        <v>4686</v>
      </c>
      <c r="C2438" s="59" t="s">
        <v>4687</v>
      </c>
      <c r="D2438" s="64" t="s">
        <v>5263</v>
      </c>
      <c r="E2438" s="63"/>
      <c r="F2438" s="424">
        <v>87504</v>
      </c>
      <c r="G2438" s="443">
        <v>0</v>
      </c>
      <c r="H2438" s="107">
        <v>87504</v>
      </c>
      <c r="I2438" s="663">
        <v>14</v>
      </c>
      <c r="J2438" s="501" t="s">
        <v>3722</v>
      </c>
      <c r="K2438" s="64" t="s">
        <v>2386</v>
      </c>
      <c r="L2438" s="25"/>
      <c r="M2438" s="280"/>
      <c r="N2438" s="444"/>
    </row>
    <row r="2439" spans="1:14" ht="30" customHeight="1">
      <c r="A2439" s="64">
        <v>15</v>
      </c>
      <c r="B2439" s="513" t="s">
        <v>5022</v>
      </c>
      <c r="C2439" s="645" t="s">
        <v>5048</v>
      </c>
      <c r="D2439" s="550" t="s">
        <v>5049</v>
      </c>
      <c r="E2439" s="646"/>
      <c r="F2439" s="641">
        <v>20744.4</v>
      </c>
      <c r="G2439" s="641">
        <v>0</v>
      </c>
      <c r="H2439" s="285">
        <v>20744.4</v>
      </c>
      <c r="I2439" s="662">
        <v>15</v>
      </c>
      <c r="J2439" s="501" t="s">
        <v>3722</v>
      </c>
      <c r="K2439" s="64" t="s">
        <v>2386</v>
      </c>
      <c r="L2439" s="78"/>
      <c r="M2439" s="78"/>
      <c r="N2439" s="78"/>
    </row>
    <row r="2440" spans="1:14" ht="55.5" customHeight="1">
      <c r="A2440" s="64">
        <v>16</v>
      </c>
      <c r="B2440" s="513" t="s">
        <v>5023</v>
      </c>
      <c r="C2440" s="645" t="s">
        <v>5054</v>
      </c>
      <c r="D2440" s="550" t="s">
        <v>5050</v>
      </c>
      <c r="E2440" s="646"/>
      <c r="F2440" s="641">
        <v>59000</v>
      </c>
      <c r="G2440" s="641">
        <v>0</v>
      </c>
      <c r="H2440" s="285">
        <v>59000</v>
      </c>
      <c r="I2440" s="662">
        <v>16</v>
      </c>
      <c r="J2440" s="501" t="s">
        <v>3722</v>
      </c>
      <c r="K2440" s="64" t="s">
        <v>2386</v>
      </c>
      <c r="L2440" s="78"/>
      <c r="M2440" s="78"/>
      <c r="N2440" s="78"/>
    </row>
    <row r="2441" spans="1:14" ht="38.25">
      <c r="A2441" s="64">
        <v>17</v>
      </c>
      <c r="B2441" s="513" t="s">
        <v>5024</v>
      </c>
      <c r="C2441" s="645" t="s">
        <v>5051</v>
      </c>
      <c r="D2441" s="550" t="s">
        <v>5052</v>
      </c>
      <c r="E2441" s="646"/>
      <c r="F2441" s="641">
        <v>52604.5</v>
      </c>
      <c r="G2441" s="641">
        <v>0</v>
      </c>
      <c r="H2441" s="285">
        <v>52604.5</v>
      </c>
      <c r="I2441" s="663">
        <v>17</v>
      </c>
      <c r="J2441" s="501" t="s">
        <v>3722</v>
      </c>
      <c r="K2441" s="64" t="s">
        <v>2386</v>
      </c>
      <c r="L2441" s="78"/>
      <c r="M2441" s="78"/>
      <c r="N2441" s="78"/>
    </row>
    <row r="2442" spans="1:14" ht="38.25">
      <c r="A2442" s="64">
        <v>18</v>
      </c>
      <c r="B2442" s="513" t="s">
        <v>5025</v>
      </c>
      <c r="C2442" s="645" t="s">
        <v>5053</v>
      </c>
      <c r="D2442" s="550" t="s">
        <v>5055</v>
      </c>
      <c r="E2442" s="646"/>
      <c r="F2442" s="641">
        <v>46592.5</v>
      </c>
      <c r="G2442" s="641">
        <v>0</v>
      </c>
      <c r="H2442" s="285">
        <v>46592.5</v>
      </c>
      <c r="I2442" s="662">
        <v>18</v>
      </c>
      <c r="J2442" s="501" t="s">
        <v>3722</v>
      </c>
      <c r="K2442" s="64" t="s">
        <v>2386</v>
      </c>
      <c r="L2442" s="78"/>
      <c r="M2442" s="78"/>
      <c r="N2442" s="78"/>
    </row>
    <row r="2443" spans="1:14" ht="38.25">
      <c r="A2443" s="64">
        <v>19</v>
      </c>
      <c r="B2443" s="513" t="s">
        <v>5026</v>
      </c>
      <c r="C2443" s="645" t="s">
        <v>5056</v>
      </c>
      <c r="D2443" s="550" t="s">
        <v>5057</v>
      </c>
      <c r="E2443" s="646"/>
      <c r="F2443" s="641">
        <v>26500</v>
      </c>
      <c r="G2443" s="641">
        <v>0</v>
      </c>
      <c r="H2443" s="285">
        <v>26500</v>
      </c>
      <c r="I2443" s="662">
        <v>19</v>
      </c>
      <c r="J2443" s="501" t="s">
        <v>3722</v>
      </c>
      <c r="K2443" s="64" t="s">
        <v>2386</v>
      </c>
      <c r="L2443" s="78"/>
      <c r="M2443" s="78"/>
      <c r="N2443" s="78"/>
    </row>
    <row r="2444" spans="1:14" ht="51">
      <c r="A2444" s="64">
        <v>20</v>
      </c>
      <c r="B2444" s="513" t="s">
        <v>5027</v>
      </c>
      <c r="C2444" s="645" t="s">
        <v>5058</v>
      </c>
      <c r="D2444" s="550" t="s">
        <v>5059</v>
      </c>
      <c r="E2444" s="646"/>
      <c r="F2444" s="641">
        <v>25300</v>
      </c>
      <c r="G2444" s="641">
        <v>0</v>
      </c>
      <c r="H2444" s="285">
        <v>25300</v>
      </c>
      <c r="I2444" s="663">
        <v>20</v>
      </c>
      <c r="J2444" s="501" t="s">
        <v>3722</v>
      </c>
      <c r="K2444" s="64" t="s">
        <v>2386</v>
      </c>
      <c r="L2444" s="78"/>
      <c r="M2444" s="78"/>
      <c r="N2444" s="78"/>
    </row>
    <row r="2445" spans="1:14" ht="38.25">
      <c r="A2445" s="64">
        <v>21</v>
      </c>
      <c r="B2445" s="513" t="s">
        <v>5028</v>
      </c>
      <c r="C2445" s="645" t="s">
        <v>5060</v>
      </c>
      <c r="D2445" s="550" t="s">
        <v>5061</v>
      </c>
      <c r="E2445" s="646"/>
      <c r="F2445" s="641">
        <v>25000</v>
      </c>
      <c r="G2445" s="641">
        <v>0</v>
      </c>
      <c r="H2445" s="285">
        <v>25000</v>
      </c>
      <c r="I2445" s="662">
        <v>21</v>
      </c>
      <c r="J2445" s="501" t="s">
        <v>3722</v>
      </c>
      <c r="K2445" s="64" t="s">
        <v>2386</v>
      </c>
      <c r="L2445" s="78"/>
      <c r="M2445" s="78"/>
      <c r="N2445" s="78"/>
    </row>
    <row r="2446" spans="1:14" ht="38.25">
      <c r="A2446" s="64">
        <v>22</v>
      </c>
      <c r="B2446" s="513" t="s">
        <v>5029</v>
      </c>
      <c r="C2446" s="645" t="s">
        <v>5062</v>
      </c>
      <c r="D2446" s="550" t="s">
        <v>5061</v>
      </c>
      <c r="E2446" s="646"/>
      <c r="F2446" s="641">
        <v>27852</v>
      </c>
      <c r="G2446" s="641">
        <v>0</v>
      </c>
      <c r="H2446" s="285">
        <v>27852</v>
      </c>
      <c r="I2446" s="662">
        <v>22</v>
      </c>
      <c r="J2446" s="501" t="s">
        <v>3722</v>
      </c>
      <c r="K2446" s="64" t="s">
        <v>2386</v>
      </c>
      <c r="L2446" s="78"/>
      <c r="M2446" s="78"/>
      <c r="N2446" s="78"/>
    </row>
    <row r="2447" spans="1:14" ht="38.25">
      <c r="A2447" s="64">
        <v>23</v>
      </c>
      <c r="B2447" s="513" t="s">
        <v>5030</v>
      </c>
      <c r="C2447" s="645" t="s">
        <v>5063</v>
      </c>
      <c r="D2447" s="550" t="s">
        <v>5064</v>
      </c>
      <c r="E2447" s="646"/>
      <c r="F2447" s="641">
        <v>36316.8</v>
      </c>
      <c r="G2447" s="641">
        <v>0</v>
      </c>
      <c r="H2447" s="285">
        <v>36316.8</v>
      </c>
      <c r="I2447" s="663">
        <v>23</v>
      </c>
      <c r="J2447" s="501" t="s">
        <v>3722</v>
      </c>
      <c r="K2447" s="64" t="s">
        <v>2386</v>
      </c>
      <c r="L2447" s="78"/>
      <c r="M2447" s="78"/>
      <c r="N2447" s="78"/>
    </row>
    <row r="2448" spans="1:14" ht="38.25">
      <c r="A2448" s="64">
        <v>24</v>
      </c>
      <c r="B2448" s="513" t="s">
        <v>5031</v>
      </c>
      <c r="C2448" s="645" t="s">
        <v>5065</v>
      </c>
      <c r="D2448" s="550" t="s">
        <v>5066</v>
      </c>
      <c r="E2448" s="646"/>
      <c r="F2448" s="641">
        <v>56300</v>
      </c>
      <c r="G2448" s="641">
        <v>0</v>
      </c>
      <c r="H2448" s="285">
        <v>56300</v>
      </c>
      <c r="I2448" s="662">
        <v>24</v>
      </c>
      <c r="J2448" s="501" t="s">
        <v>3722</v>
      </c>
      <c r="K2448" s="64" t="s">
        <v>2386</v>
      </c>
      <c r="L2448" s="78"/>
      <c r="M2448" s="78"/>
      <c r="N2448" s="78"/>
    </row>
    <row r="2449" spans="1:14" ht="38.25">
      <c r="A2449" s="64">
        <v>25</v>
      </c>
      <c r="B2449" s="513" t="s">
        <v>5032</v>
      </c>
      <c r="C2449" s="645" t="s">
        <v>5065</v>
      </c>
      <c r="D2449" s="550" t="s">
        <v>5066</v>
      </c>
      <c r="E2449" s="646"/>
      <c r="F2449" s="641">
        <v>56300</v>
      </c>
      <c r="G2449" s="641">
        <v>0</v>
      </c>
      <c r="H2449" s="285">
        <v>56300</v>
      </c>
      <c r="I2449" s="662">
        <v>25</v>
      </c>
      <c r="J2449" s="501" t="s">
        <v>3722</v>
      </c>
      <c r="K2449" s="64" t="s">
        <v>2386</v>
      </c>
      <c r="L2449" s="78"/>
      <c r="M2449" s="78"/>
      <c r="N2449" s="78"/>
    </row>
    <row r="2450" spans="1:14" ht="38.25">
      <c r="A2450" s="64">
        <v>26</v>
      </c>
      <c r="B2450" s="513" t="s">
        <v>5033</v>
      </c>
      <c r="C2450" s="645" t="s">
        <v>5067</v>
      </c>
      <c r="D2450" s="550" t="s">
        <v>5066</v>
      </c>
      <c r="E2450" s="646"/>
      <c r="F2450" s="641">
        <v>22000</v>
      </c>
      <c r="G2450" s="641">
        <v>0</v>
      </c>
      <c r="H2450" s="285">
        <v>22000</v>
      </c>
      <c r="I2450" s="663">
        <v>26</v>
      </c>
      <c r="J2450" s="501" t="s">
        <v>3722</v>
      </c>
      <c r="K2450" s="64" t="s">
        <v>2386</v>
      </c>
      <c r="L2450" s="78"/>
      <c r="M2450" s="78"/>
      <c r="N2450" s="78"/>
    </row>
    <row r="2451" spans="1:14" ht="38.25">
      <c r="A2451" s="64">
        <v>27</v>
      </c>
      <c r="B2451" s="513" t="s">
        <v>5034</v>
      </c>
      <c r="C2451" s="645" t="s">
        <v>5068</v>
      </c>
      <c r="D2451" s="550" t="s">
        <v>5061</v>
      </c>
      <c r="E2451" s="646"/>
      <c r="F2451" s="641">
        <v>38900</v>
      </c>
      <c r="G2451" s="641">
        <v>0</v>
      </c>
      <c r="H2451" s="285">
        <v>38900</v>
      </c>
      <c r="I2451" s="662">
        <v>27</v>
      </c>
      <c r="J2451" s="501" t="s">
        <v>3722</v>
      </c>
      <c r="K2451" s="64" t="s">
        <v>2386</v>
      </c>
      <c r="L2451" s="78"/>
      <c r="M2451" s="78"/>
      <c r="N2451" s="78"/>
    </row>
    <row r="2452" spans="1:14" ht="38.25">
      <c r="A2452" s="64">
        <v>28</v>
      </c>
      <c r="B2452" s="513" t="s">
        <v>5035</v>
      </c>
      <c r="C2452" s="645" t="s">
        <v>5068</v>
      </c>
      <c r="D2452" s="550" t="s">
        <v>5057</v>
      </c>
      <c r="E2452" s="646"/>
      <c r="F2452" s="641">
        <v>38900</v>
      </c>
      <c r="G2452" s="641">
        <v>0</v>
      </c>
      <c r="H2452" s="285">
        <v>38900</v>
      </c>
      <c r="I2452" s="662">
        <v>28</v>
      </c>
      <c r="J2452" s="501" t="s">
        <v>3722</v>
      </c>
      <c r="K2452" s="64" t="s">
        <v>2386</v>
      </c>
      <c r="L2452" s="78"/>
      <c r="M2452" s="78"/>
      <c r="N2452" s="78"/>
    </row>
    <row r="2453" spans="1:14" ht="12.75">
      <c r="A2453" s="64">
        <v>29</v>
      </c>
      <c r="B2453" s="513" t="s">
        <v>5036</v>
      </c>
      <c r="C2453" s="645" t="s">
        <v>5069</v>
      </c>
      <c r="D2453" s="550"/>
      <c r="E2453" s="646"/>
      <c r="F2453" s="641">
        <v>14900</v>
      </c>
      <c r="G2453" s="641">
        <v>0</v>
      </c>
      <c r="H2453" s="285">
        <v>14900</v>
      </c>
      <c r="I2453" s="663">
        <v>29</v>
      </c>
      <c r="J2453" s="501" t="s">
        <v>3722</v>
      </c>
      <c r="K2453" s="64" t="s">
        <v>2386</v>
      </c>
      <c r="L2453" s="78"/>
      <c r="M2453" s="78"/>
      <c r="N2453" s="78"/>
    </row>
    <row r="2454" spans="1:14" ht="38.25">
      <c r="A2454" s="64">
        <v>30</v>
      </c>
      <c r="B2454" s="513" t="s">
        <v>5037</v>
      </c>
      <c r="C2454" s="645" t="s">
        <v>5070</v>
      </c>
      <c r="D2454" s="550" t="s">
        <v>5057</v>
      </c>
      <c r="E2454" s="646"/>
      <c r="F2454" s="641">
        <v>50615</v>
      </c>
      <c r="G2454" s="641">
        <v>0</v>
      </c>
      <c r="H2454" s="285">
        <v>50615</v>
      </c>
      <c r="I2454" s="662">
        <v>30</v>
      </c>
      <c r="J2454" s="501" t="s">
        <v>3722</v>
      </c>
      <c r="K2454" s="64" t="s">
        <v>2386</v>
      </c>
      <c r="L2454" s="78"/>
      <c r="M2454" s="78"/>
      <c r="N2454" s="78"/>
    </row>
    <row r="2455" spans="1:14" ht="25.5">
      <c r="A2455" s="64">
        <v>31</v>
      </c>
      <c r="B2455" s="513" t="s">
        <v>5038</v>
      </c>
      <c r="C2455" s="645" t="s">
        <v>5071</v>
      </c>
      <c r="D2455" s="550" t="s">
        <v>5072</v>
      </c>
      <c r="E2455" s="646"/>
      <c r="F2455" s="641">
        <v>21500</v>
      </c>
      <c r="G2455" s="641">
        <v>0</v>
      </c>
      <c r="H2455" s="285">
        <v>21500</v>
      </c>
      <c r="I2455" s="662">
        <v>31</v>
      </c>
      <c r="J2455" s="501" t="s">
        <v>3722</v>
      </c>
      <c r="K2455" s="64" t="s">
        <v>2386</v>
      </c>
      <c r="L2455" s="78"/>
      <c r="M2455" s="78"/>
      <c r="N2455" s="78"/>
    </row>
    <row r="2456" spans="1:14" ht="38.25">
      <c r="A2456" s="64">
        <v>32</v>
      </c>
      <c r="B2456" s="513" t="s">
        <v>5039</v>
      </c>
      <c r="C2456" s="645" t="s">
        <v>5073</v>
      </c>
      <c r="D2456" s="550" t="s">
        <v>5050</v>
      </c>
      <c r="E2456" s="646"/>
      <c r="F2456" s="641">
        <v>41000</v>
      </c>
      <c r="G2456" s="641">
        <v>0</v>
      </c>
      <c r="H2456" s="285">
        <v>41000</v>
      </c>
      <c r="I2456" s="663">
        <v>32</v>
      </c>
      <c r="J2456" s="501" t="s">
        <v>3722</v>
      </c>
      <c r="K2456" s="64" t="s">
        <v>2386</v>
      </c>
      <c r="L2456" s="78"/>
      <c r="M2456" s="78"/>
      <c r="N2456" s="78"/>
    </row>
    <row r="2457" spans="1:14" ht="51">
      <c r="A2457" s="64">
        <v>33</v>
      </c>
      <c r="B2457" s="513" t="s">
        <v>5040</v>
      </c>
      <c r="C2457" s="645" t="s">
        <v>5074</v>
      </c>
      <c r="D2457" s="550" t="s">
        <v>5059</v>
      </c>
      <c r="E2457" s="646"/>
      <c r="F2457" s="641">
        <v>97594.26</v>
      </c>
      <c r="G2457" s="641">
        <v>0</v>
      </c>
      <c r="H2457" s="285">
        <v>97594.26</v>
      </c>
      <c r="I2457" s="662">
        <v>33</v>
      </c>
      <c r="J2457" s="501" t="s">
        <v>3722</v>
      </c>
      <c r="K2457" s="64" t="s">
        <v>2386</v>
      </c>
      <c r="L2457" s="78"/>
      <c r="M2457" s="78"/>
      <c r="N2457" s="78"/>
    </row>
    <row r="2458" spans="1:14" ht="51">
      <c r="A2458" s="64">
        <v>34</v>
      </c>
      <c r="B2458" s="513" t="s">
        <v>5041</v>
      </c>
      <c r="C2458" s="645" t="s">
        <v>5075</v>
      </c>
      <c r="D2458" s="550" t="s">
        <v>5059</v>
      </c>
      <c r="E2458" s="646"/>
      <c r="F2458" s="641">
        <v>61304.54</v>
      </c>
      <c r="G2458" s="641">
        <v>0</v>
      </c>
      <c r="H2458" s="285">
        <v>61304.54</v>
      </c>
      <c r="I2458" s="662">
        <v>34</v>
      </c>
      <c r="J2458" s="501" t="s">
        <v>3722</v>
      </c>
      <c r="K2458" s="64" t="s">
        <v>2386</v>
      </c>
      <c r="L2458" s="78"/>
      <c r="M2458" s="78"/>
      <c r="N2458" s="78"/>
    </row>
    <row r="2459" spans="1:14" ht="38.25">
      <c r="A2459" s="64">
        <v>35</v>
      </c>
      <c r="B2459" s="513" t="s">
        <v>5042</v>
      </c>
      <c r="C2459" s="645" t="s">
        <v>5459</v>
      </c>
      <c r="D2459" s="550" t="s">
        <v>5064</v>
      </c>
      <c r="E2459" s="646"/>
      <c r="F2459" s="641">
        <v>95790</v>
      </c>
      <c r="G2459" s="641">
        <v>0</v>
      </c>
      <c r="H2459" s="285">
        <v>95790</v>
      </c>
      <c r="I2459" s="663">
        <v>35</v>
      </c>
      <c r="J2459" s="501" t="s">
        <v>3722</v>
      </c>
      <c r="K2459" s="64" t="s">
        <v>2386</v>
      </c>
      <c r="L2459" s="78"/>
      <c r="M2459" s="78"/>
      <c r="N2459" s="78"/>
    </row>
    <row r="2460" spans="1:14" ht="38.25">
      <c r="A2460" s="64">
        <v>36</v>
      </c>
      <c r="B2460" s="513" t="s">
        <v>5043</v>
      </c>
      <c r="C2460" s="645" t="s">
        <v>5076</v>
      </c>
      <c r="D2460" s="43" t="s">
        <v>5077</v>
      </c>
      <c r="E2460" s="646"/>
      <c r="F2460" s="641">
        <v>35340</v>
      </c>
      <c r="G2460" s="641">
        <v>0</v>
      </c>
      <c r="H2460" s="285">
        <v>35340</v>
      </c>
      <c r="I2460" s="662">
        <v>36</v>
      </c>
      <c r="J2460" s="501" t="s">
        <v>3722</v>
      </c>
      <c r="K2460" s="64" t="s">
        <v>2386</v>
      </c>
      <c r="L2460" s="78"/>
      <c r="M2460" s="78"/>
      <c r="N2460" s="78"/>
    </row>
    <row r="2461" spans="1:14" ht="51">
      <c r="A2461" s="64">
        <v>37</v>
      </c>
      <c r="B2461" s="513" t="s">
        <v>5044</v>
      </c>
      <c r="C2461" s="645" t="s">
        <v>5078</v>
      </c>
      <c r="D2461" s="550" t="s">
        <v>5059</v>
      </c>
      <c r="E2461" s="646"/>
      <c r="F2461" s="641">
        <v>148760</v>
      </c>
      <c r="G2461" s="641">
        <v>0</v>
      </c>
      <c r="H2461" s="285">
        <v>148760</v>
      </c>
      <c r="I2461" s="662">
        <v>37</v>
      </c>
      <c r="J2461" s="501" t="s">
        <v>3722</v>
      </c>
      <c r="K2461" s="64" t="s">
        <v>2386</v>
      </c>
      <c r="L2461" s="78"/>
      <c r="M2461" s="78"/>
      <c r="N2461" s="78"/>
    </row>
    <row r="2462" spans="1:14" ht="25.5">
      <c r="A2462" s="64">
        <v>38</v>
      </c>
      <c r="B2462" s="513" t="s">
        <v>5261</v>
      </c>
      <c r="C2462" s="645" t="s">
        <v>5262</v>
      </c>
      <c r="D2462" s="64" t="s">
        <v>5263</v>
      </c>
      <c r="E2462" s="646"/>
      <c r="F2462" s="641">
        <v>420000</v>
      </c>
      <c r="G2462" s="641">
        <v>0</v>
      </c>
      <c r="H2462" s="285">
        <v>420000</v>
      </c>
      <c r="I2462" s="663">
        <v>38</v>
      </c>
      <c r="J2462" s="501" t="s">
        <v>3722</v>
      </c>
      <c r="K2462" s="64" t="s">
        <v>2386</v>
      </c>
      <c r="L2462" s="78"/>
      <c r="M2462" s="78"/>
      <c r="N2462" s="78"/>
    </row>
    <row r="2463" spans="1:14" ht="12.75">
      <c r="A2463" s="64">
        <v>39</v>
      </c>
      <c r="B2463" s="513" t="s">
        <v>5265</v>
      </c>
      <c r="C2463" s="645" t="s">
        <v>5264</v>
      </c>
      <c r="D2463" s="64" t="s">
        <v>5263</v>
      </c>
      <c r="E2463" s="646"/>
      <c r="F2463" s="641">
        <v>32400</v>
      </c>
      <c r="G2463" s="641">
        <v>32400</v>
      </c>
      <c r="H2463" s="285">
        <v>0</v>
      </c>
      <c r="I2463" s="662">
        <v>39</v>
      </c>
      <c r="J2463" s="501" t="s">
        <v>3722</v>
      </c>
      <c r="K2463" s="64" t="s">
        <v>2386</v>
      </c>
      <c r="L2463" s="78"/>
      <c r="M2463" s="78"/>
      <c r="N2463" s="78"/>
    </row>
    <row r="2464" spans="1:14" ht="41.25" customHeight="1">
      <c r="A2464" s="64">
        <v>40</v>
      </c>
      <c r="B2464" s="513" t="s">
        <v>5395</v>
      </c>
      <c r="C2464" s="645" t="s">
        <v>5396</v>
      </c>
      <c r="D2464" s="64" t="s">
        <v>5263</v>
      </c>
      <c r="E2464" s="646"/>
      <c r="F2464" s="641">
        <v>1</v>
      </c>
      <c r="G2464" s="641">
        <v>0</v>
      </c>
      <c r="H2464" s="285">
        <v>1</v>
      </c>
      <c r="I2464" s="662">
        <v>40</v>
      </c>
      <c r="J2464" s="501" t="s">
        <v>3722</v>
      </c>
      <c r="K2464" s="64" t="s">
        <v>2386</v>
      </c>
      <c r="L2464" s="78"/>
      <c r="M2464" s="78"/>
      <c r="N2464" s="78"/>
    </row>
    <row r="2465" spans="1:14" ht="20.25" customHeight="1">
      <c r="A2465" s="64">
        <v>41</v>
      </c>
      <c r="B2465" s="513" t="s">
        <v>5400</v>
      </c>
      <c r="C2465" s="645" t="s">
        <v>5399</v>
      </c>
      <c r="D2465" s="64" t="s">
        <v>5263</v>
      </c>
      <c r="E2465" s="646"/>
      <c r="F2465" s="641">
        <v>164880</v>
      </c>
      <c r="G2465" s="641">
        <v>0</v>
      </c>
      <c r="H2465" s="285">
        <v>164880</v>
      </c>
      <c r="I2465" s="663">
        <v>41</v>
      </c>
      <c r="J2465" s="501" t="s">
        <v>3722</v>
      </c>
      <c r="K2465" s="64" t="s">
        <v>2386</v>
      </c>
      <c r="L2465" s="78"/>
      <c r="M2465" s="78"/>
      <c r="N2465" s="78"/>
    </row>
    <row r="2466" spans="1:14" ht="33" customHeight="1">
      <c r="A2466" s="64">
        <v>42</v>
      </c>
      <c r="B2466" s="513" t="s">
        <v>5401</v>
      </c>
      <c r="C2466" s="645" t="s">
        <v>5402</v>
      </c>
      <c r="D2466" s="64" t="s">
        <v>5263</v>
      </c>
      <c r="E2466" s="646"/>
      <c r="F2466" s="641">
        <v>599900</v>
      </c>
      <c r="G2466" s="641">
        <v>0</v>
      </c>
      <c r="H2466" s="285">
        <v>599900</v>
      </c>
      <c r="I2466" s="662">
        <v>42</v>
      </c>
      <c r="J2466" s="501" t="s">
        <v>3722</v>
      </c>
      <c r="K2466" s="64" t="s">
        <v>2386</v>
      </c>
      <c r="L2466" s="78"/>
      <c r="M2466" s="78"/>
      <c r="N2466" s="78"/>
    </row>
    <row r="2467" spans="1:14" ht="17.25" customHeight="1">
      <c r="A2467" s="64">
        <v>43</v>
      </c>
      <c r="B2467" s="513" t="s">
        <v>5404</v>
      </c>
      <c r="C2467" s="645" t="s">
        <v>5403</v>
      </c>
      <c r="D2467" s="64" t="s">
        <v>5263</v>
      </c>
      <c r="E2467" s="646"/>
      <c r="F2467" s="641">
        <v>599600</v>
      </c>
      <c r="G2467" s="641">
        <v>0</v>
      </c>
      <c r="H2467" s="285">
        <v>599600</v>
      </c>
      <c r="I2467" s="662">
        <v>43</v>
      </c>
      <c r="J2467" s="501" t="s">
        <v>3722</v>
      </c>
      <c r="K2467" s="64" t="s">
        <v>2386</v>
      </c>
      <c r="L2467" s="78"/>
      <c r="M2467" s="78"/>
      <c r="N2467" s="78"/>
    </row>
    <row r="2468" spans="1:14" ht="55.5" customHeight="1">
      <c r="A2468" s="64">
        <v>44</v>
      </c>
      <c r="B2468" s="513" t="s">
        <v>5448</v>
      </c>
      <c r="C2468" s="645" t="s">
        <v>5449</v>
      </c>
      <c r="D2468" s="64" t="s">
        <v>5263</v>
      </c>
      <c r="E2468" s="646"/>
      <c r="F2468" s="641">
        <v>9303732.19</v>
      </c>
      <c r="G2468" s="641">
        <v>9303732.19</v>
      </c>
      <c r="H2468" s="285">
        <v>0</v>
      </c>
      <c r="I2468" s="663">
        <v>44</v>
      </c>
      <c r="J2468" s="501" t="s">
        <v>3722</v>
      </c>
      <c r="K2468" s="64" t="s">
        <v>2386</v>
      </c>
      <c r="L2468" s="78"/>
      <c r="M2468" s="78"/>
      <c r="N2468" s="78"/>
    </row>
    <row r="2469" spans="1:14" ht="18.75" customHeight="1">
      <c r="A2469" s="64">
        <v>45</v>
      </c>
      <c r="B2469" s="513" t="s">
        <v>5494</v>
      </c>
      <c r="C2469" s="645" t="s">
        <v>5490</v>
      </c>
      <c r="D2469" s="64" t="s">
        <v>5263</v>
      </c>
      <c r="E2469" s="646"/>
      <c r="F2469" s="641">
        <v>225565</v>
      </c>
      <c r="G2469" s="641">
        <v>0</v>
      </c>
      <c r="H2469" s="285">
        <v>225565</v>
      </c>
      <c r="I2469" s="662">
        <v>45</v>
      </c>
      <c r="J2469" s="501" t="s">
        <v>3722</v>
      </c>
      <c r="K2469" s="64" t="s">
        <v>2386</v>
      </c>
      <c r="L2469" s="78"/>
      <c r="M2469" s="78"/>
      <c r="N2469" s="78"/>
    </row>
    <row r="2470" spans="1:14" ht="21.75" customHeight="1">
      <c r="A2470" s="64">
        <v>46</v>
      </c>
      <c r="B2470" s="513" t="s">
        <v>5495</v>
      </c>
      <c r="C2470" s="645" t="s">
        <v>5490</v>
      </c>
      <c r="D2470" s="64" t="s">
        <v>5263</v>
      </c>
      <c r="E2470" s="646"/>
      <c r="F2470" s="641">
        <v>129000</v>
      </c>
      <c r="G2470" s="641">
        <v>0</v>
      </c>
      <c r="H2470" s="285">
        <v>129000</v>
      </c>
      <c r="I2470" s="662">
        <v>46</v>
      </c>
      <c r="J2470" s="501" t="s">
        <v>3722</v>
      </c>
      <c r="K2470" s="64" t="s">
        <v>2386</v>
      </c>
      <c r="L2470" s="78"/>
      <c r="M2470" s="78"/>
      <c r="N2470" s="78"/>
    </row>
    <row r="2471" spans="1:14" ht="21.75" customHeight="1">
      <c r="A2471" s="64">
        <v>47</v>
      </c>
      <c r="B2471" s="513" t="s">
        <v>5496</v>
      </c>
      <c r="C2471" s="645" t="s">
        <v>5491</v>
      </c>
      <c r="D2471" s="64" t="s">
        <v>5263</v>
      </c>
      <c r="E2471" s="646"/>
      <c r="F2471" s="641">
        <v>71630</v>
      </c>
      <c r="G2471" s="641">
        <v>0</v>
      </c>
      <c r="H2471" s="285">
        <v>71630</v>
      </c>
      <c r="I2471" s="663">
        <v>47</v>
      </c>
      <c r="J2471" s="501" t="s">
        <v>3722</v>
      </c>
      <c r="K2471" s="64" t="s">
        <v>2386</v>
      </c>
      <c r="L2471" s="78"/>
      <c r="M2471" s="78"/>
      <c r="N2471" s="78"/>
    </row>
    <row r="2472" spans="1:14" ht="18.75" customHeight="1">
      <c r="A2472" s="64">
        <v>48</v>
      </c>
      <c r="B2472" s="513" t="s">
        <v>5497</v>
      </c>
      <c r="C2472" s="645" t="s">
        <v>5492</v>
      </c>
      <c r="D2472" s="64" t="s">
        <v>5263</v>
      </c>
      <c r="E2472" s="646"/>
      <c r="F2472" s="641">
        <v>3385.32</v>
      </c>
      <c r="G2472" s="641">
        <v>3385.32</v>
      </c>
      <c r="H2472" s="285">
        <v>0</v>
      </c>
      <c r="I2472" s="662">
        <v>48</v>
      </c>
      <c r="J2472" s="501" t="s">
        <v>3722</v>
      </c>
      <c r="K2472" s="64" t="s">
        <v>2386</v>
      </c>
      <c r="L2472" s="78"/>
      <c r="M2472" s="78"/>
      <c r="N2472" s="78"/>
    </row>
    <row r="2473" spans="1:14" ht="21.75" customHeight="1">
      <c r="A2473" s="64">
        <v>49</v>
      </c>
      <c r="B2473" s="513" t="s">
        <v>5498</v>
      </c>
      <c r="C2473" s="645" t="s">
        <v>5493</v>
      </c>
      <c r="D2473" s="64" t="s">
        <v>5263</v>
      </c>
      <c r="E2473" s="646"/>
      <c r="F2473" s="641">
        <v>99900</v>
      </c>
      <c r="G2473" s="641">
        <v>0</v>
      </c>
      <c r="H2473" s="285">
        <v>99900</v>
      </c>
      <c r="I2473" s="662">
        <v>49</v>
      </c>
      <c r="J2473" s="501" t="s">
        <v>3722</v>
      </c>
      <c r="K2473" s="64" t="s">
        <v>2386</v>
      </c>
      <c r="L2473" s="78"/>
      <c r="M2473" s="78"/>
      <c r="N2473" s="78"/>
    </row>
    <row r="2474" spans="1:14" ht="19.5" customHeight="1">
      <c r="A2474" s="64">
        <v>50</v>
      </c>
      <c r="B2474" s="513" t="s">
        <v>5568</v>
      </c>
      <c r="C2474" s="645" t="s">
        <v>5569</v>
      </c>
      <c r="D2474" s="64" t="s">
        <v>5263</v>
      </c>
      <c r="E2474" s="646"/>
      <c r="F2474" s="641">
        <v>37465</v>
      </c>
      <c r="G2474" s="641">
        <v>37465</v>
      </c>
      <c r="H2474" s="285">
        <v>0</v>
      </c>
      <c r="I2474" s="663">
        <v>50</v>
      </c>
      <c r="J2474" s="513"/>
      <c r="K2474" s="299"/>
      <c r="L2474" s="78"/>
      <c r="M2474" s="78"/>
      <c r="N2474" s="78"/>
    </row>
    <row r="2475" spans="1:14" ht="22.5" customHeight="1">
      <c r="A2475" s="64">
        <v>51</v>
      </c>
      <c r="B2475" s="513" t="s">
        <v>5951</v>
      </c>
      <c r="C2475" s="645" t="s">
        <v>5950</v>
      </c>
      <c r="D2475" s="64" t="s">
        <v>5952</v>
      </c>
      <c r="E2475" s="646"/>
      <c r="F2475" s="641">
        <v>139000</v>
      </c>
      <c r="G2475" s="641">
        <v>139000</v>
      </c>
      <c r="H2475" s="285">
        <v>0</v>
      </c>
      <c r="I2475" s="662">
        <v>51</v>
      </c>
      <c r="J2475" s="513"/>
      <c r="K2475" s="299"/>
      <c r="L2475" s="78"/>
      <c r="M2475" s="78"/>
      <c r="N2475" s="78"/>
    </row>
    <row r="2476" spans="1:14" ht="12.75">
      <c r="A2476" s="64"/>
      <c r="B2476" s="44"/>
      <c r="C2476" s="59"/>
      <c r="D2476" s="63" t="s">
        <v>2347</v>
      </c>
      <c r="E2476" s="63"/>
      <c r="F2476" s="424">
        <f>SUM(F2425:F2475)</f>
        <v>21735394.93</v>
      </c>
      <c r="G2476" s="442">
        <f>SUM(G2425:G2475)</f>
        <v>10796400.93</v>
      </c>
      <c r="H2476" s="107">
        <f>SUM(H2425:H2475)</f>
        <v>10938994</v>
      </c>
      <c r="I2476" s="688"/>
      <c r="J2476" s="45"/>
      <c r="K2476" s="44"/>
      <c r="L2476" s="25"/>
      <c r="M2476" s="25"/>
      <c r="N2476" s="248"/>
    </row>
    <row r="2477" spans="1:14" ht="12.75">
      <c r="A2477" s="64"/>
      <c r="B2477" s="44"/>
      <c r="C2477" s="59"/>
      <c r="D2477" s="63"/>
      <c r="E2477" s="63"/>
      <c r="F2477" s="424"/>
      <c r="G2477" s="442"/>
      <c r="H2477" s="107"/>
      <c r="I2477" s="688"/>
      <c r="J2477" s="45"/>
      <c r="K2477" s="44"/>
      <c r="L2477" s="25"/>
      <c r="M2477" s="25"/>
      <c r="N2477" s="248"/>
    </row>
    <row r="2478" spans="1:14" ht="12.75">
      <c r="A2478" s="64"/>
      <c r="B2478" s="44"/>
      <c r="C2478" s="59"/>
      <c r="D2478" s="63"/>
      <c r="E2478" s="63"/>
      <c r="F2478" s="424"/>
      <c r="G2478" s="442"/>
      <c r="H2478" s="107"/>
      <c r="I2478" s="688"/>
      <c r="J2478" s="45"/>
      <c r="K2478" s="44"/>
      <c r="L2478" s="25"/>
      <c r="M2478" s="25"/>
      <c r="N2478" s="248"/>
    </row>
    <row r="2479" spans="1:14" ht="12.75">
      <c r="A2479" s="64"/>
      <c r="B2479" s="44"/>
      <c r="C2479" s="59"/>
      <c r="D2479" s="63"/>
      <c r="E2479" s="63"/>
      <c r="F2479" s="424"/>
      <c r="G2479" s="442"/>
      <c r="H2479" s="107"/>
      <c r="I2479" s="688"/>
      <c r="J2479" s="45"/>
      <c r="K2479" s="44"/>
      <c r="L2479" s="25"/>
      <c r="M2479" s="25"/>
      <c r="N2479" s="248"/>
    </row>
    <row r="2480" spans="1:14" ht="12.75">
      <c r="A2480" s="64"/>
      <c r="B2480" s="44"/>
      <c r="C2480" s="59"/>
      <c r="D2480" s="63"/>
      <c r="E2480" s="63"/>
      <c r="F2480" s="424"/>
      <c r="G2480" s="442"/>
      <c r="H2480" s="107"/>
      <c r="I2480" s="688"/>
      <c r="J2480" s="45"/>
      <c r="K2480" s="44"/>
      <c r="L2480" s="25"/>
      <c r="M2480" s="25"/>
      <c r="N2480" s="248"/>
    </row>
    <row r="2481" ht="12.75">
      <c r="A2481" s="25"/>
    </row>
    <row r="2482" spans="2:8" ht="12.75">
      <c r="B2482" s="8"/>
      <c r="C2482" s="8"/>
      <c r="D2482" s="8"/>
      <c r="E2482" s="8"/>
      <c r="F2482" s="8"/>
      <c r="G2482" s="8"/>
      <c r="H2482" s="8"/>
    </row>
    <row r="2483" ht="12.75">
      <c r="A2483" s="8"/>
    </row>
  </sheetData>
  <sheetProtection/>
  <autoFilter ref="A2369:C2373"/>
  <mergeCells count="255">
    <mergeCell ref="F550:F560"/>
    <mergeCell ref="G550:G560"/>
    <mergeCell ref="H550:H560"/>
    <mergeCell ref="A1489:D1489"/>
    <mergeCell ref="B1937:B1938"/>
    <mergeCell ref="A1971:A1993"/>
    <mergeCell ref="B1971:B1993"/>
    <mergeCell ref="B1490:B1491"/>
    <mergeCell ref="B1536:B1537"/>
    <mergeCell ref="A1535:C1535"/>
    <mergeCell ref="B2388:B2389"/>
    <mergeCell ref="B1810:B1811"/>
    <mergeCell ref="B2183:B2184"/>
    <mergeCell ref="E1936:I1936"/>
    <mergeCell ref="B2278:B2279"/>
    <mergeCell ref="B2317:B2318"/>
    <mergeCell ref="B2040:B2041"/>
    <mergeCell ref="B2363:B2364"/>
    <mergeCell ref="E2277:H2277"/>
    <mergeCell ref="B892:B893"/>
    <mergeCell ref="A1320:D1320"/>
    <mergeCell ref="B816:B817"/>
    <mergeCell ref="D665:E665"/>
    <mergeCell ref="D550:D560"/>
    <mergeCell ref="E550:E560"/>
    <mergeCell ref="B1037:B1038"/>
    <mergeCell ref="A1275:A1298"/>
    <mergeCell ref="B1275:B1298"/>
    <mergeCell ref="D1275:D1298"/>
    <mergeCell ref="M2390:M2393"/>
    <mergeCell ref="N2390:N2393"/>
    <mergeCell ref="J2388:K2388"/>
    <mergeCell ref="L2388:N2388"/>
    <mergeCell ref="L2041:N2041"/>
    <mergeCell ref="B944:B945"/>
    <mergeCell ref="B1321:B1322"/>
    <mergeCell ref="B1351:B1352"/>
    <mergeCell ref="L2389:N2389"/>
    <mergeCell ref="M2319:M2322"/>
    <mergeCell ref="A459:H459"/>
    <mergeCell ref="N1103:N1106"/>
    <mergeCell ref="F1320:H1320"/>
    <mergeCell ref="A665:C665"/>
    <mergeCell ref="B666:B667"/>
    <mergeCell ref="B791:B792"/>
    <mergeCell ref="L1038:N1038"/>
    <mergeCell ref="A790:E790"/>
    <mergeCell ref="B499:B500"/>
    <mergeCell ref="B501:B502"/>
    <mergeCell ref="L2184:N2184"/>
    <mergeCell ref="M2185:M2188"/>
    <mergeCell ref="N2185:N2188"/>
    <mergeCell ref="L2278:N2278"/>
    <mergeCell ref="J2039:L2039"/>
    <mergeCell ref="M1538:M1541"/>
    <mergeCell ref="N1538:N1541"/>
    <mergeCell ref="L2040:N2040"/>
    <mergeCell ref="M2042:M2045"/>
    <mergeCell ref="N2042:N2045"/>
    <mergeCell ref="L1938:N1938"/>
    <mergeCell ref="M1939:M1942"/>
    <mergeCell ref="L1810:N1810"/>
    <mergeCell ref="B312:B313"/>
    <mergeCell ref="M894:M897"/>
    <mergeCell ref="L498:N498"/>
    <mergeCell ref="J499:K499"/>
    <mergeCell ref="I665:K665"/>
    <mergeCell ref="A1350:C1350"/>
    <mergeCell ref="J1321:K1321"/>
    <mergeCell ref="A2:A3"/>
    <mergeCell ref="A498:C498"/>
    <mergeCell ref="L460:N460"/>
    <mergeCell ref="D498:E498"/>
    <mergeCell ref="D213:E213"/>
    <mergeCell ref="J2:K2"/>
    <mergeCell ref="D2:D3"/>
    <mergeCell ref="B436:B437"/>
    <mergeCell ref="A435:E435"/>
    <mergeCell ref="B460:B461"/>
    <mergeCell ref="L1102:N1102"/>
    <mergeCell ref="B262:B263"/>
    <mergeCell ref="L459:N459"/>
    <mergeCell ref="J460:K460"/>
    <mergeCell ref="L436:N436"/>
    <mergeCell ref="L1320:N1320"/>
    <mergeCell ref="A1100:C1100"/>
    <mergeCell ref="B1101:B1102"/>
    <mergeCell ref="J1101:K1101"/>
    <mergeCell ref="A943:C943"/>
    <mergeCell ref="A213:C213"/>
    <mergeCell ref="A1036:C1036"/>
    <mergeCell ref="I1036:L1036"/>
    <mergeCell ref="I1100:K1100"/>
    <mergeCell ref="I435:K435"/>
    <mergeCell ref="F498:H498"/>
    <mergeCell ref="D943:E943"/>
    <mergeCell ref="J943:K943"/>
    <mergeCell ref="I815:K815"/>
    <mergeCell ref="F943:G943"/>
    <mergeCell ref="J892:K892"/>
    <mergeCell ref="L2:N2"/>
    <mergeCell ref="L3:N3"/>
    <mergeCell ref="L7:N7"/>
    <mergeCell ref="F261:H261"/>
    <mergeCell ref="I213:K213"/>
    <mergeCell ref="L213:N213"/>
    <mergeCell ref="I261:K261"/>
    <mergeCell ref="J816:K816"/>
    <mergeCell ref="F665:H665"/>
    <mergeCell ref="L215:N215"/>
    <mergeCell ref="L261:N261"/>
    <mergeCell ref="F815:H815"/>
    <mergeCell ref="I498:K498"/>
    <mergeCell ref="A891:E891"/>
    <mergeCell ref="F435:H435"/>
    <mergeCell ref="L437:N437"/>
    <mergeCell ref="I790:K790"/>
    <mergeCell ref="J666:K666"/>
    <mergeCell ref="A815:E815"/>
    <mergeCell ref="M1971:M1993"/>
    <mergeCell ref="N1971:N1993"/>
    <mergeCell ref="F790:H790"/>
    <mergeCell ref="F213:H213"/>
    <mergeCell ref="J214:K214"/>
    <mergeCell ref="L214:N214"/>
    <mergeCell ref="L313:N313"/>
    <mergeCell ref="L311:N311"/>
    <mergeCell ref="J262:K262"/>
    <mergeCell ref="J1037:K1037"/>
    <mergeCell ref="F7:H7"/>
    <mergeCell ref="H1971:H1993"/>
    <mergeCell ref="I1971:I1993"/>
    <mergeCell ref="J1971:J1993"/>
    <mergeCell ref="K1971:K1993"/>
    <mergeCell ref="A261:E261"/>
    <mergeCell ref="I7:K7"/>
    <mergeCell ref="D7:E7"/>
    <mergeCell ref="F311:H311"/>
    <mergeCell ref="A311:E311"/>
    <mergeCell ref="J791:K791"/>
    <mergeCell ref="A1:C1"/>
    <mergeCell ref="A7:C7"/>
    <mergeCell ref="E1971:E1993"/>
    <mergeCell ref="F1971:F1993"/>
    <mergeCell ref="G1971:G1993"/>
    <mergeCell ref="E2:E3"/>
    <mergeCell ref="B2:B3"/>
    <mergeCell ref="C2:C3"/>
    <mergeCell ref="F891:H891"/>
    <mergeCell ref="I311:K311"/>
    <mergeCell ref="L500:N500"/>
    <mergeCell ref="L665:N665"/>
    <mergeCell ref="J312:K312"/>
    <mergeCell ref="L435:N435"/>
    <mergeCell ref="J436:K436"/>
    <mergeCell ref="L892:N892"/>
    <mergeCell ref="L815:N815"/>
    <mergeCell ref="L666:N666"/>
    <mergeCell ref="L893:N893"/>
    <mergeCell ref="L817:N817"/>
    <mergeCell ref="L667:N667"/>
    <mergeCell ref="L790:N790"/>
    <mergeCell ref="L816:N816"/>
    <mergeCell ref="L792:N792"/>
    <mergeCell ref="L791:N791"/>
    <mergeCell ref="N2319:N2322"/>
    <mergeCell ref="J944:K944"/>
    <mergeCell ref="L944:N944"/>
    <mergeCell ref="L945:N945"/>
    <mergeCell ref="M946:M949"/>
    <mergeCell ref="N946:N949"/>
    <mergeCell ref="M1492:M1495"/>
    <mergeCell ref="J2317:K2317"/>
    <mergeCell ref="I1320:K1320"/>
    <mergeCell ref="L1101:N1101"/>
    <mergeCell ref="J2183:K2183"/>
    <mergeCell ref="L1352:N1352"/>
    <mergeCell ref="N1812:N1815"/>
    <mergeCell ref="J1810:K1810"/>
    <mergeCell ref="L1811:N1811"/>
    <mergeCell ref="L1537:N1537"/>
    <mergeCell ref="J1937:K1937"/>
    <mergeCell ref="N1939:N1942"/>
    <mergeCell ref="J2040:K2040"/>
    <mergeCell ref="L1971:L1993"/>
    <mergeCell ref="J2182:N2182"/>
    <mergeCell ref="M2280:M2283"/>
    <mergeCell ref="N2280:N2283"/>
    <mergeCell ref="N1323:N1326"/>
    <mergeCell ref="L1351:N1351"/>
    <mergeCell ref="L1937:N1937"/>
    <mergeCell ref="J1351:K1351"/>
    <mergeCell ref="L1490:N1490"/>
    <mergeCell ref="L2279:N2279"/>
    <mergeCell ref="J2278:K2278"/>
    <mergeCell ref="L262:N262"/>
    <mergeCell ref="L263:N263"/>
    <mergeCell ref="N894:N897"/>
    <mergeCell ref="L891:N891"/>
    <mergeCell ref="L499:N499"/>
    <mergeCell ref="K550:K560"/>
    <mergeCell ref="I891:K891"/>
    <mergeCell ref="L312:N312"/>
    <mergeCell ref="I459:K459"/>
    <mergeCell ref="L461:N461"/>
    <mergeCell ref="B2419:B2420"/>
    <mergeCell ref="J2419:K2419"/>
    <mergeCell ref="L2419:N2419"/>
    <mergeCell ref="L2420:N2420"/>
    <mergeCell ref="M2365:M2368"/>
    <mergeCell ref="L1536:N1536"/>
    <mergeCell ref="J2362:L2362"/>
    <mergeCell ref="J2363:K2363"/>
    <mergeCell ref="L2363:N2363"/>
    <mergeCell ref="J1936:N1936"/>
    <mergeCell ref="L2317:N2317"/>
    <mergeCell ref="L2318:N2318"/>
    <mergeCell ref="M1353:M1356"/>
    <mergeCell ref="J1490:K1490"/>
    <mergeCell ref="J1536:K1536"/>
    <mergeCell ref="M1812:M1815"/>
    <mergeCell ref="N1353:N1356"/>
    <mergeCell ref="N1492:N1495"/>
    <mergeCell ref="L1491:N1491"/>
    <mergeCell ref="J2316:L2316"/>
    <mergeCell ref="L1037:N1037"/>
    <mergeCell ref="N2365:N2368"/>
    <mergeCell ref="M2421:M2424"/>
    <mergeCell ref="N2421:N2424"/>
    <mergeCell ref="L2364:N2364"/>
    <mergeCell ref="L2183:N2183"/>
    <mergeCell ref="M1039:M1042"/>
    <mergeCell ref="N1039:N1042"/>
    <mergeCell ref="M1103:M1106"/>
    <mergeCell ref="M1323:M1326"/>
    <mergeCell ref="A2418:C2418"/>
    <mergeCell ref="M4:M5"/>
    <mergeCell ref="N4:N5"/>
    <mergeCell ref="A550:A560"/>
    <mergeCell ref="B550:B560"/>
    <mergeCell ref="I550:I560"/>
    <mergeCell ref="J550:J560"/>
    <mergeCell ref="L1321:N1321"/>
    <mergeCell ref="L1322:N1322"/>
    <mergeCell ref="D1971:D1993"/>
    <mergeCell ref="K1275:K1298"/>
    <mergeCell ref="L1275:L1298"/>
    <mergeCell ref="M1275:M1298"/>
    <mergeCell ref="N1275:N1298"/>
    <mergeCell ref="E1275:E1298"/>
    <mergeCell ref="F1275:F1298"/>
    <mergeCell ref="G1275:G1298"/>
    <mergeCell ref="H1275:H1298"/>
    <mergeCell ref="I1275:I1298"/>
    <mergeCell ref="J1275:J1298"/>
  </mergeCells>
  <printOptions/>
  <pageMargins left="0.7874015748031497" right="0.3937007874015748" top="0.7874015748031497" bottom="0.7874015748031497" header="0.5118110236220472" footer="0.5118110236220472"/>
  <pageSetup fitToWidth="65" horizontalDpi="600" verticalDpi="600" orientation="landscape" paperSize="9" scale="67" r:id="rId1"/>
  <rowBreaks count="15" manualBreakCount="15">
    <brk id="224" max="15" man="1"/>
    <brk id="310" max="255" man="1"/>
    <brk id="434" max="255" man="1"/>
    <brk id="497" max="255" man="1"/>
    <brk id="701" max="15" man="1"/>
    <brk id="802" max="15" man="1"/>
    <brk id="836" max="255" man="1"/>
    <brk id="890" max="255" man="1"/>
    <brk id="942" max="255" man="1"/>
    <brk id="1035" max="255" man="1"/>
    <brk id="1142" max="255" man="1"/>
    <brk id="1319" max="255" man="1"/>
    <brk id="1416" max="15" man="1"/>
    <brk id="1606" max="255" man="1"/>
    <brk id="1925" max="15" man="1"/>
  </rowBreaks>
  <colBreaks count="2" manualBreakCount="2">
    <brk id="9" max="65535" man="1"/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2" max="2" width="45.421875" style="0" customWidth="1"/>
    <col min="3" max="3" width="27.00390625" style="0" customWidth="1"/>
    <col min="4" max="4" width="9.140625" style="0" hidden="1" customWidth="1"/>
    <col min="6" max="6" width="27.28125" style="0" customWidth="1"/>
    <col min="7" max="7" width="18.28125" style="0" customWidth="1"/>
    <col min="8" max="8" width="18.421875" style="0" customWidth="1"/>
    <col min="9" max="9" width="18.140625" style="0" customWidth="1"/>
  </cols>
  <sheetData>
    <row r="1" spans="1:4" ht="15">
      <c r="A1" s="855" t="s">
        <v>756</v>
      </c>
      <c r="B1" s="855"/>
      <c r="C1" s="855"/>
      <c r="D1" s="855"/>
    </row>
    <row r="4" spans="1:9" ht="12.75">
      <c r="A4" s="3" t="s">
        <v>2066</v>
      </c>
      <c r="B4" s="20" t="s">
        <v>757</v>
      </c>
      <c r="C4" s="3" t="s">
        <v>758</v>
      </c>
      <c r="E4" s="3" t="s">
        <v>2066</v>
      </c>
      <c r="F4" s="20" t="s">
        <v>762</v>
      </c>
      <c r="G4" s="20" t="s">
        <v>764</v>
      </c>
      <c r="H4" s="20" t="s">
        <v>767</v>
      </c>
      <c r="I4" s="3" t="s">
        <v>773</v>
      </c>
    </row>
    <row r="5" spans="1:9" ht="12.75">
      <c r="A5" s="4" t="s">
        <v>2067</v>
      </c>
      <c r="B5" s="7"/>
      <c r="C5" s="4" t="s">
        <v>759</v>
      </c>
      <c r="E5" s="4" t="s">
        <v>2067</v>
      </c>
      <c r="F5" s="13" t="s">
        <v>763</v>
      </c>
      <c r="G5" s="13" t="s">
        <v>765</v>
      </c>
      <c r="H5" s="13" t="s">
        <v>768</v>
      </c>
      <c r="I5" s="4" t="s">
        <v>2354</v>
      </c>
    </row>
    <row r="6" spans="1:9" ht="12.75">
      <c r="A6" s="5"/>
      <c r="B6" s="7"/>
      <c r="C6" s="4" t="s">
        <v>760</v>
      </c>
      <c r="E6" s="5"/>
      <c r="F6" s="7"/>
      <c r="G6" s="13" t="s">
        <v>766</v>
      </c>
      <c r="H6" s="13" t="s">
        <v>769</v>
      </c>
      <c r="I6" s="4" t="s">
        <v>766</v>
      </c>
    </row>
    <row r="7" spans="1:9" ht="12.75">
      <c r="A7" s="5"/>
      <c r="B7" s="7"/>
      <c r="C7" s="4" t="s">
        <v>761</v>
      </c>
      <c r="E7" s="5"/>
      <c r="F7" s="7"/>
      <c r="G7" s="7"/>
      <c r="H7" s="13" t="s">
        <v>770</v>
      </c>
      <c r="I7" s="5"/>
    </row>
    <row r="8" spans="1:9" ht="12.75">
      <c r="A8" s="5"/>
      <c r="B8" s="7"/>
      <c r="C8" s="5"/>
      <c r="E8" s="5"/>
      <c r="F8" s="7"/>
      <c r="G8" s="7"/>
      <c r="H8" s="13" t="s">
        <v>771</v>
      </c>
      <c r="I8" s="5"/>
    </row>
    <row r="9" spans="1:9" ht="12.75">
      <c r="A9" s="5"/>
      <c r="B9" s="7"/>
      <c r="C9" s="5"/>
      <c r="E9" s="5"/>
      <c r="F9" s="7"/>
      <c r="G9" s="7"/>
      <c r="H9" s="13" t="s">
        <v>772</v>
      </c>
      <c r="I9" s="4" t="s">
        <v>1553</v>
      </c>
    </row>
    <row r="10" spans="1:9" ht="12.75">
      <c r="A10" s="5"/>
      <c r="B10" s="7"/>
      <c r="C10" s="5"/>
      <c r="E10" s="5"/>
      <c r="F10" s="7"/>
      <c r="G10" s="7"/>
      <c r="H10" s="7"/>
      <c r="I10" s="5"/>
    </row>
    <row r="11" spans="1:9" ht="12.75">
      <c r="A11" s="5"/>
      <c r="B11" s="7"/>
      <c r="C11" s="5"/>
      <c r="E11" s="5"/>
      <c r="F11" s="7"/>
      <c r="G11" s="7"/>
      <c r="H11" s="7"/>
      <c r="I11" s="5"/>
    </row>
    <row r="12" spans="1:9" ht="12.75">
      <c r="A12" s="6"/>
      <c r="B12" s="10"/>
      <c r="C12" s="6"/>
      <c r="E12" s="6"/>
      <c r="F12" s="7"/>
      <c r="G12" s="7"/>
      <c r="H12" s="7"/>
      <c r="I12" s="5"/>
    </row>
    <row r="13" spans="1:9" ht="12.75">
      <c r="A13" s="3">
        <v>1</v>
      </c>
      <c r="B13" s="3">
        <v>2</v>
      </c>
      <c r="C13" s="3">
        <v>3</v>
      </c>
      <c r="D13" s="8"/>
      <c r="E13" s="3">
        <v>4</v>
      </c>
      <c r="F13" s="20">
        <v>5</v>
      </c>
      <c r="G13" s="20">
        <v>6</v>
      </c>
      <c r="H13" s="20">
        <v>7</v>
      </c>
      <c r="I13" s="3">
        <v>8</v>
      </c>
    </row>
    <row r="14" spans="1:9" ht="12.75">
      <c r="A14" s="24">
        <v>1</v>
      </c>
      <c r="B14" s="2" t="s">
        <v>1836</v>
      </c>
      <c r="C14" s="102">
        <v>1025700826667</v>
      </c>
      <c r="D14" s="8"/>
      <c r="E14" s="2">
        <v>1</v>
      </c>
      <c r="F14" s="2">
        <v>156</v>
      </c>
      <c r="G14" s="24"/>
      <c r="H14" s="24"/>
      <c r="I14" s="2">
        <v>1000</v>
      </c>
    </row>
    <row r="15" spans="1:9" ht="12.75">
      <c r="A15" s="24"/>
      <c r="B15" s="2"/>
      <c r="C15" s="24"/>
      <c r="D15" s="8"/>
      <c r="E15" s="24"/>
      <c r="F15" s="24"/>
      <c r="G15" s="24"/>
      <c r="H15" s="24"/>
      <c r="I15" s="24"/>
    </row>
    <row r="16" spans="1:9" ht="12.75">
      <c r="A16" s="24"/>
      <c r="B16" s="24"/>
      <c r="C16" s="24"/>
      <c r="D16" s="8"/>
      <c r="E16" s="24"/>
      <c r="F16" s="24"/>
      <c r="G16" s="24"/>
      <c r="H16" s="24"/>
      <c r="I16" s="24"/>
    </row>
    <row r="17" spans="1:9" ht="12.75">
      <c r="A17" s="24"/>
      <c r="B17" s="24"/>
      <c r="C17" s="24"/>
      <c r="D17" s="8"/>
      <c r="E17" s="24"/>
      <c r="F17" s="24"/>
      <c r="G17" s="24"/>
      <c r="H17" s="24"/>
      <c r="I17" s="24"/>
    </row>
    <row r="18" spans="1:9" ht="12.75">
      <c r="A18" s="24"/>
      <c r="B18" s="24"/>
      <c r="C18" s="24"/>
      <c r="D18" s="8"/>
      <c r="E18" s="24"/>
      <c r="F18" s="24"/>
      <c r="G18" s="24"/>
      <c r="H18" s="24"/>
      <c r="I18" s="24"/>
    </row>
    <row r="19" spans="1:9" ht="12.75">
      <c r="A19" s="24"/>
      <c r="B19" s="24"/>
      <c r="C19" s="24"/>
      <c r="D19" s="8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8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8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8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8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8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8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8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8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8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8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8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8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8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8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8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8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8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8"/>
      <c r="E37" s="24"/>
      <c r="F37" s="24"/>
      <c r="G37" s="24"/>
      <c r="H37" s="24"/>
      <c r="I37" s="24"/>
    </row>
    <row r="38" spans="1:9" ht="12.75">
      <c r="A38" s="24"/>
      <c r="B38" s="24"/>
      <c r="C38" s="24"/>
      <c r="D38" s="8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8"/>
      <c r="E39" s="24"/>
      <c r="F39" s="24"/>
      <c r="G39" s="24"/>
      <c r="H39" s="24"/>
      <c r="I39" s="24"/>
    </row>
    <row r="40" spans="1:9" ht="12.75">
      <c r="A40" s="24"/>
      <c r="B40" s="24"/>
      <c r="C40" s="24"/>
      <c r="D40" s="8"/>
      <c r="E40" s="24"/>
      <c r="F40" s="24"/>
      <c r="G40" s="24"/>
      <c r="H40" s="24"/>
      <c r="I40" s="24"/>
    </row>
    <row r="41" spans="1:9" ht="12.75">
      <c r="A41" s="24"/>
      <c r="B41" s="24"/>
      <c r="C41" s="24"/>
      <c r="D41" s="8"/>
      <c r="E41" s="24"/>
      <c r="F41" s="24"/>
      <c r="G41" s="24"/>
      <c r="H41" s="24"/>
      <c r="I41" s="24"/>
    </row>
    <row r="42" spans="1:9" ht="12.75">
      <c r="A42" s="24"/>
      <c r="B42" s="24"/>
      <c r="C42" s="24"/>
      <c r="D42" s="8"/>
      <c r="E42" s="24"/>
      <c r="F42" s="24"/>
      <c r="G42" s="24"/>
      <c r="H42" s="24"/>
      <c r="I42" s="24"/>
    </row>
    <row r="43" spans="1:9" ht="12.75">
      <c r="A43" s="24"/>
      <c r="B43" s="24"/>
      <c r="C43" s="24"/>
      <c r="D43" s="8"/>
      <c r="E43" s="24"/>
      <c r="F43" s="24"/>
      <c r="G43" s="24"/>
      <c r="H43" s="24"/>
      <c r="I43" s="24"/>
    </row>
    <row r="44" spans="1:9" ht="12.75">
      <c r="A44" s="24"/>
      <c r="B44" s="24"/>
      <c r="C44" s="24"/>
      <c r="D44" s="8"/>
      <c r="E44" s="24"/>
      <c r="F44" s="24"/>
      <c r="G44" s="24"/>
      <c r="H44" s="24"/>
      <c r="I44" s="24"/>
    </row>
    <row r="45" spans="1:9" ht="12.75">
      <c r="A45" s="24"/>
      <c r="B45" s="24"/>
      <c r="C45" s="24"/>
      <c r="D45" s="8"/>
      <c r="E45" s="24"/>
      <c r="F45" s="24"/>
      <c r="G45" s="24"/>
      <c r="H45" s="24"/>
      <c r="I45" s="24"/>
    </row>
    <row r="46" spans="1:9" ht="12.75">
      <c r="A46" s="24"/>
      <c r="B46" s="24"/>
      <c r="C46" s="24"/>
      <c r="D46" s="8"/>
      <c r="E46" s="24"/>
      <c r="F46" s="24"/>
      <c r="G46" s="24"/>
      <c r="H46" s="24"/>
      <c r="I46" s="24"/>
    </row>
    <row r="47" spans="1:9" ht="12.75">
      <c r="A47" s="24"/>
      <c r="B47" s="24"/>
      <c r="C47" s="24"/>
      <c r="D47" s="8"/>
      <c r="E47" s="24"/>
      <c r="F47" s="24"/>
      <c r="G47" s="24"/>
      <c r="H47" s="24"/>
      <c r="I47" s="24"/>
    </row>
    <row r="48" spans="1:9" ht="12.75">
      <c r="A48" s="24"/>
      <c r="B48" s="24"/>
      <c r="C48" s="24"/>
      <c r="D48" s="8"/>
      <c r="E48" s="24"/>
      <c r="F48" s="24"/>
      <c r="G48" s="24"/>
      <c r="H48" s="24"/>
      <c r="I48" s="24"/>
    </row>
  </sheetData>
  <sheetProtection/>
  <mergeCells count="1">
    <mergeCell ref="A1:D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10">
      <selection activeCell="A112" sqref="A112:IV112"/>
    </sheetView>
  </sheetViews>
  <sheetFormatPr defaultColWidth="9.140625" defaultRowHeight="12.75"/>
  <cols>
    <col min="1" max="1" width="5.8515625" style="0" customWidth="1"/>
    <col min="2" max="2" width="45.7109375" style="0" customWidth="1"/>
    <col min="3" max="3" width="39.57421875" style="0" customWidth="1"/>
    <col min="4" max="4" width="6.00390625" style="0" customWidth="1"/>
    <col min="5" max="5" width="58.28125" style="0" customWidth="1"/>
    <col min="6" max="6" width="27.421875" style="0" customWidth="1"/>
    <col min="7" max="7" width="7.140625" style="0" customWidth="1"/>
    <col min="8" max="8" width="45.8515625" style="0" customWidth="1"/>
    <col min="9" max="9" width="21.00390625" style="0" customWidth="1"/>
    <col min="10" max="10" width="21.421875" style="0" customWidth="1"/>
    <col min="11" max="11" width="6.140625" style="0" customWidth="1"/>
    <col min="12" max="12" width="32.8515625" style="0" customWidth="1"/>
    <col min="13" max="14" width="32.57421875" style="0" customWidth="1"/>
  </cols>
  <sheetData>
    <row r="1" spans="1:3" ht="18.75">
      <c r="A1" s="217" t="s">
        <v>433</v>
      </c>
      <c r="B1" s="217"/>
      <c r="C1" s="217"/>
    </row>
    <row r="2" spans="1:3" ht="18.75">
      <c r="A2" s="217" t="s">
        <v>434</v>
      </c>
      <c r="B2" s="217"/>
      <c r="C2" s="217"/>
    </row>
    <row r="3" spans="1:3" ht="18.75">
      <c r="A3" s="217" t="s">
        <v>435</v>
      </c>
      <c r="B3" s="217"/>
      <c r="C3" s="217"/>
    </row>
    <row r="4" spans="1:3" ht="18.75">
      <c r="A4" s="217" t="s">
        <v>436</v>
      </c>
      <c r="B4" s="217"/>
      <c r="C4" s="217"/>
    </row>
    <row r="5" spans="1:3" ht="18.75">
      <c r="A5" s="218" t="s">
        <v>437</v>
      </c>
      <c r="B5" s="218"/>
      <c r="C5" s="218"/>
    </row>
    <row r="6" spans="1:14" ht="12.75">
      <c r="A6" s="29" t="s">
        <v>2066</v>
      </c>
      <c r="B6" s="30" t="s">
        <v>438</v>
      </c>
      <c r="C6" s="29" t="s">
        <v>439</v>
      </c>
      <c r="D6" s="29" t="s">
        <v>2066</v>
      </c>
      <c r="E6" s="29" t="s">
        <v>774</v>
      </c>
      <c r="F6" s="29" t="s">
        <v>758</v>
      </c>
      <c r="G6" s="30" t="s">
        <v>2066</v>
      </c>
      <c r="H6" s="30" t="s">
        <v>447</v>
      </c>
      <c r="I6" s="30" t="s">
        <v>445</v>
      </c>
      <c r="J6" s="29" t="s">
        <v>2089</v>
      </c>
      <c r="K6" s="30" t="s">
        <v>2066</v>
      </c>
      <c r="L6" s="30" t="s">
        <v>2098</v>
      </c>
      <c r="M6" s="30" t="s">
        <v>2102</v>
      </c>
      <c r="N6" s="29" t="s">
        <v>2103</v>
      </c>
    </row>
    <row r="7" spans="1:14" ht="12.75">
      <c r="A7" s="31" t="s">
        <v>2067</v>
      </c>
      <c r="B7" s="32"/>
      <c r="C7" s="31" t="s">
        <v>440</v>
      </c>
      <c r="D7" s="31" t="s">
        <v>2067</v>
      </c>
      <c r="E7" s="31"/>
      <c r="F7" s="31" t="s">
        <v>759</v>
      </c>
      <c r="G7" s="33" t="s">
        <v>2067</v>
      </c>
      <c r="H7" s="33" t="s">
        <v>448</v>
      </c>
      <c r="I7" s="33" t="s">
        <v>451</v>
      </c>
      <c r="J7" s="31" t="s">
        <v>2090</v>
      </c>
      <c r="K7" s="33" t="s">
        <v>2067</v>
      </c>
      <c r="L7" s="33" t="s">
        <v>2099</v>
      </c>
      <c r="M7" s="33" t="s">
        <v>2099</v>
      </c>
      <c r="N7" s="31" t="s">
        <v>2104</v>
      </c>
    </row>
    <row r="8" spans="1:14" ht="12.75">
      <c r="A8" s="34"/>
      <c r="B8" s="32"/>
      <c r="C8" s="31" t="s">
        <v>441</v>
      </c>
      <c r="D8" s="34"/>
      <c r="E8" s="34"/>
      <c r="F8" s="31" t="s">
        <v>443</v>
      </c>
      <c r="G8" s="32"/>
      <c r="H8" s="33" t="s">
        <v>449</v>
      </c>
      <c r="I8" s="33" t="s">
        <v>452</v>
      </c>
      <c r="J8" s="31" t="s">
        <v>2091</v>
      </c>
      <c r="K8" s="32"/>
      <c r="L8" s="33" t="s">
        <v>2100</v>
      </c>
      <c r="M8" s="33" t="s">
        <v>2100</v>
      </c>
      <c r="N8" s="31" t="s">
        <v>2100</v>
      </c>
    </row>
    <row r="9" spans="1:14" ht="12.75">
      <c r="A9" s="34"/>
      <c r="B9" s="32"/>
      <c r="C9" s="31" t="s">
        <v>442</v>
      </c>
      <c r="D9" s="34"/>
      <c r="E9" s="34"/>
      <c r="F9" s="31" t="s">
        <v>444</v>
      </c>
      <c r="G9" s="32"/>
      <c r="H9" s="33" t="s">
        <v>450</v>
      </c>
      <c r="I9" s="33" t="s">
        <v>2088</v>
      </c>
      <c r="J9" s="31" t="s">
        <v>2092</v>
      </c>
      <c r="K9" s="32"/>
      <c r="L9" s="33" t="s">
        <v>2101</v>
      </c>
      <c r="M9" s="33" t="s">
        <v>2101</v>
      </c>
      <c r="N9" s="31" t="s">
        <v>2101</v>
      </c>
    </row>
    <row r="10" spans="1:14" ht="12.75">
      <c r="A10" s="34"/>
      <c r="B10" s="32"/>
      <c r="C10" s="34"/>
      <c r="D10" s="34"/>
      <c r="E10" s="34"/>
      <c r="F10" s="34"/>
      <c r="G10" s="32"/>
      <c r="H10" s="35"/>
      <c r="I10" s="32"/>
      <c r="J10" s="31" t="s">
        <v>2093</v>
      </c>
      <c r="K10" s="32"/>
      <c r="L10" s="33" t="s">
        <v>446</v>
      </c>
      <c r="M10" s="33" t="s">
        <v>446</v>
      </c>
      <c r="N10" s="31" t="s">
        <v>446</v>
      </c>
    </row>
    <row r="11" spans="1:14" ht="12.75">
      <c r="A11" s="34"/>
      <c r="B11" s="32"/>
      <c r="C11" s="34"/>
      <c r="D11" s="34"/>
      <c r="E11" s="34"/>
      <c r="F11" s="34"/>
      <c r="G11" s="32"/>
      <c r="H11" s="35"/>
      <c r="I11" s="32"/>
      <c r="J11" s="31" t="s">
        <v>2094</v>
      </c>
      <c r="K11" s="32"/>
      <c r="L11" s="32"/>
      <c r="M11" s="32"/>
      <c r="N11" s="34"/>
    </row>
    <row r="12" spans="1:14" ht="12.75">
      <c r="A12" s="34"/>
      <c r="B12" s="32"/>
      <c r="C12" s="34"/>
      <c r="D12" s="34"/>
      <c r="E12" s="34"/>
      <c r="F12" s="34"/>
      <c r="G12" s="32"/>
      <c r="H12" s="35"/>
      <c r="I12" s="32"/>
      <c r="J12" s="31" t="s">
        <v>2095</v>
      </c>
      <c r="K12" s="32"/>
      <c r="L12" s="32"/>
      <c r="M12" s="32"/>
      <c r="N12" s="34"/>
    </row>
    <row r="13" spans="1:14" ht="12.75">
      <c r="A13" s="34"/>
      <c r="B13" s="32"/>
      <c r="C13" s="34"/>
      <c r="D13" s="34"/>
      <c r="E13" s="34"/>
      <c r="F13" s="34"/>
      <c r="G13" s="32"/>
      <c r="H13" s="35"/>
      <c r="I13" s="32"/>
      <c r="J13" s="31" t="s">
        <v>2096</v>
      </c>
      <c r="K13" s="32"/>
      <c r="L13" s="32"/>
      <c r="M13" s="32"/>
      <c r="N13" s="34"/>
    </row>
    <row r="14" spans="1:14" ht="12.75">
      <c r="A14" s="36"/>
      <c r="B14" s="37"/>
      <c r="C14" s="36"/>
      <c r="D14" s="36"/>
      <c r="E14" s="36"/>
      <c r="F14" s="36"/>
      <c r="G14" s="37"/>
      <c r="H14" s="35"/>
      <c r="I14" s="32"/>
      <c r="J14" s="38" t="s">
        <v>2097</v>
      </c>
      <c r="K14" s="37"/>
      <c r="L14" s="32"/>
      <c r="M14" s="32"/>
      <c r="N14" s="34"/>
    </row>
    <row r="15" spans="1:14" ht="12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</row>
    <row r="16" spans="1:14" ht="25.5" customHeight="1">
      <c r="A16" s="523">
        <v>1</v>
      </c>
      <c r="B16" s="62" t="s">
        <v>4237</v>
      </c>
      <c r="C16" s="523" t="s">
        <v>809</v>
      </c>
      <c r="D16" s="523">
        <v>1</v>
      </c>
      <c r="E16" s="62" t="s">
        <v>76</v>
      </c>
      <c r="F16" s="523" t="s">
        <v>1053</v>
      </c>
      <c r="G16" s="523">
        <v>1</v>
      </c>
      <c r="H16" s="62" t="s">
        <v>4238</v>
      </c>
      <c r="I16" s="28"/>
      <c r="J16" s="28"/>
      <c r="K16" s="523">
        <v>1</v>
      </c>
      <c r="L16" s="523">
        <v>1048941.55</v>
      </c>
      <c r="M16" s="523">
        <v>7894.81</v>
      </c>
      <c r="N16" s="523">
        <v>10</v>
      </c>
    </row>
    <row r="17" spans="1:14" ht="12.75">
      <c r="A17" s="28">
        <v>2</v>
      </c>
      <c r="B17" s="91" t="s">
        <v>1585</v>
      </c>
      <c r="C17" s="28" t="s">
        <v>809</v>
      </c>
      <c r="D17" s="28">
        <v>2</v>
      </c>
      <c r="E17" s="90" t="s">
        <v>77</v>
      </c>
      <c r="F17" s="28" t="s">
        <v>1128</v>
      </c>
      <c r="G17" s="28">
        <v>2</v>
      </c>
      <c r="H17" s="28" t="s">
        <v>1052</v>
      </c>
      <c r="I17" s="75"/>
      <c r="J17" s="75"/>
      <c r="K17" s="28">
        <v>2</v>
      </c>
      <c r="L17" s="28">
        <v>940474.82</v>
      </c>
      <c r="M17" s="28">
        <v>510073.57</v>
      </c>
      <c r="N17" s="28">
        <v>13</v>
      </c>
    </row>
    <row r="18" spans="1:14" ht="12.75">
      <c r="A18" s="92"/>
      <c r="B18" s="23" t="s">
        <v>1133</v>
      </c>
      <c r="C18" s="92"/>
      <c r="D18" s="92"/>
      <c r="E18" s="92"/>
      <c r="F18" s="92"/>
      <c r="G18" s="92"/>
      <c r="H18" s="23" t="s">
        <v>1129</v>
      </c>
      <c r="I18" s="92"/>
      <c r="J18" s="92"/>
      <c r="K18" s="92"/>
      <c r="L18" s="92"/>
      <c r="M18" s="92"/>
      <c r="N18" s="92"/>
    </row>
    <row r="19" spans="1:14" ht="12.75">
      <c r="A19" s="28">
        <v>3</v>
      </c>
      <c r="B19" s="28" t="s">
        <v>2387</v>
      </c>
      <c r="C19" s="28" t="s">
        <v>809</v>
      </c>
      <c r="D19" s="28">
        <v>3</v>
      </c>
      <c r="E19" s="90" t="s">
        <v>78</v>
      </c>
      <c r="F19" s="28" t="s">
        <v>1130</v>
      </c>
      <c r="G19" s="28">
        <v>3</v>
      </c>
      <c r="H19" s="28" t="s">
        <v>1131</v>
      </c>
      <c r="I19" s="28"/>
      <c r="J19" s="28"/>
      <c r="K19" s="28">
        <v>3</v>
      </c>
      <c r="L19" s="28">
        <v>1264459.84</v>
      </c>
      <c r="M19" s="28">
        <v>0</v>
      </c>
      <c r="N19" s="28">
        <v>14</v>
      </c>
    </row>
    <row r="20" spans="1:14" ht="12.75">
      <c r="A20" s="23"/>
      <c r="B20" s="23" t="s">
        <v>1133</v>
      </c>
      <c r="C20" s="23"/>
      <c r="D20" s="23"/>
      <c r="E20" s="23"/>
      <c r="F20" s="23"/>
      <c r="G20" s="23"/>
      <c r="H20" s="21" t="s">
        <v>1132</v>
      </c>
      <c r="I20" s="23"/>
      <c r="J20" s="23"/>
      <c r="K20" s="23"/>
      <c r="L20" s="23"/>
      <c r="M20" s="23"/>
      <c r="N20" s="23"/>
    </row>
    <row r="21" spans="1:14" ht="12.75">
      <c r="A21" s="28">
        <v>4</v>
      </c>
      <c r="B21" s="28" t="s">
        <v>1134</v>
      </c>
      <c r="C21" s="28" t="s">
        <v>10</v>
      </c>
      <c r="D21" s="3">
        <v>4</v>
      </c>
      <c r="E21" s="90" t="s">
        <v>79</v>
      </c>
      <c r="F21" s="93" t="s">
        <v>1137</v>
      </c>
      <c r="G21" s="28">
        <v>4</v>
      </c>
      <c r="H21" s="28" t="s">
        <v>1131</v>
      </c>
      <c r="I21" s="94"/>
      <c r="J21" s="14"/>
      <c r="K21" s="28">
        <v>4</v>
      </c>
      <c r="L21" s="28">
        <v>8380724.71</v>
      </c>
      <c r="M21" s="28">
        <v>0</v>
      </c>
      <c r="N21" s="28">
        <v>21</v>
      </c>
    </row>
    <row r="22" spans="1:14" ht="12.75">
      <c r="A22" s="88"/>
      <c r="B22" s="21" t="s">
        <v>1135</v>
      </c>
      <c r="C22" s="5"/>
      <c r="D22" s="5"/>
      <c r="E22" s="5"/>
      <c r="F22" s="5"/>
      <c r="G22" s="5"/>
      <c r="H22" s="21" t="s">
        <v>1142</v>
      </c>
      <c r="I22" s="9"/>
      <c r="J22" s="5"/>
      <c r="K22" s="5"/>
      <c r="L22" s="5"/>
      <c r="M22" s="5"/>
      <c r="N22" s="5"/>
    </row>
    <row r="23" spans="1:14" ht="12.75">
      <c r="A23" s="92"/>
      <c r="B23" s="23" t="s">
        <v>1136</v>
      </c>
      <c r="C23" s="6"/>
      <c r="D23" s="6"/>
      <c r="E23" s="6"/>
      <c r="F23" s="6"/>
      <c r="G23" s="6"/>
      <c r="H23" s="6"/>
      <c r="I23" s="12"/>
      <c r="J23" s="6"/>
      <c r="K23" s="6"/>
      <c r="L23" s="6"/>
      <c r="M23" s="6"/>
      <c r="N23" s="6"/>
    </row>
    <row r="24" spans="1:14" ht="12.75">
      <c r="A24" s="28">
        <v>5</v>
      </c>
      <c r="B24" s="28" t="s">
        <v>1138</v>
      </c>
      <c r="C24" s="28" t="s">
        <v>10</v>
      </c>
      <c r="D24" s="28">
        <v>5</v>
      </c>
      <c r="E24" s="90" t="s">
        <v>80</v>
      </c>
      <c r="F24" s="28" t="s">
        <v>1141</v>
      </c>
      <c r="G24" s="28">
        <v>5</v>
      </c>
      <c r="H24" s="28" t="s">
        <v>1131</v>
      </c>
      <c r="I24" s="28"/>
      <c r="J24" s="28"/>
      <c r="K24" s="28">
        <v>5</v>
      </c>
      <c r="L24" s="28">
        <v>1175178.51</v>
      </c>
      <c r="M24" s="28">
        <v>135103.62</v>
      </c>
      <c r="N24" s="28">
        <v>21</v>
      </c>
    </row>
    <row r="25" spans="1:14" ht="12.75">
      <c r="A25" s="21"/>
      <c r="B25" s="21" t="s">
        <v>1139</v>
      </c>
      <c r="C25" s="21"/>
      <c r="D25" s="21"/>
      <c r="E25" s="21"/>
      <c r="F25" s="21"/>
      <c r="G25" s="21"/>
      <c r="H25" s="21" t="s">
        <v>1143</v>
      </c>
      <c r="I25" s="21"/>
      <c r="J25" s="21"/>
      <c r="K25" s="21"/>
      <c r="L25" s="21"/>
      <c r="M25" s="21"/>
      <c r="N25" s="21"/>
    </row>
    <row r="26" spans="1:14" ht="12.75">
      <c r="A26" s="21"/>
      <c r="B26" s="21" t="s">
        <v>1140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2.75">
      <c r="A27" s="23"/>
      <c r="B27" s="23" t="s">
        <v>73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2.75">
      <c r="A28" s="28">
        <v>6</v>
      </c>
      <c r="B28" s="28" t="s">
        <v>1138</v>
      </c>
      <c r="C28" s="28" t="s">
        <v>10</v>
      </c>
      <c r="D28" s="28">
        <v>6</v>
      </c>
      <c r="E28" s="90" t="s">
        <v>81</v>
      </c>
      <c r="F28" s="96" t="s">
        <v>1182</v>
      </c>
      <c r="G28" s="28">
        <v>6</v>
      </c>
      <c r="H28" s="28" t="s">
        <v>1131</v>
      </c>
      <c r="I28" s="28"/>
      <c r="J28" s="28"/>
      <c r="K28" s="28">
        <v>6</v>
      </c>
      <c r="L28" s="28">
        <v>36052182.92</v>
      </c>
      <c r="M28" s="28">
        <v>23965632</v>
      </c>
      <c r="N28" s="28">
        <v>40</v>
      </c>
    </row>
    <row r="29" spans="1:14" ht="12.75">
      <c r="A29" s="21"/>
      <c r="B29" s="21" t="s">
        <v>1139</v>
      </c>
      <c r="C29" s="21"/>
      <c r="D29" s="21"/>
      <c r="E29" s="21"/>
      <c r="F29" s="95"/>
      <c r="G29" s="21"/>
      <c r="H29" s="21" t="s">
        <v>1143</v>
      </c>
      <c r="I29" s="21"/>
      <c r="J29" s="21"/>
      <c r="K29" s="21"/>
      <c r="L29" s="21"/>
      <c r="M29" s="21"/>
      <c r="N29" s="21"/>
    </row>
    <row r="30" spans="1:14" ht="12.75">
      <c r="A30" s="21"/>
      <c r="B30" s="21" t="s">
        <v>74</v>
      </c>
      <c r="C30" s="21"/>
      <c r="D30" s="21"/>
      <c r="E30" s="21"/>
      <c r="F30" s="95"/>
      <c r="G30" s="21"/>
      <c r="H30" s="21"/>
      <c r="I30" s="21"/>
      <c r="J30" s="21"/>
      <c r="K30" s="21"/>
      <c r="L30" s="21"/>
      <c r="M30" s="21"/>
      <c r="N30" s="21"/>
    </row>
    <row r="31" spans="1:14" ht="12.75">
      <c r="A31" s="23"/>
      <c r="B31" s="23" t="s">
        <v>75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2.75">
      <c r="A32" s="28">
        <v>7</v>
      </c>
      <c r="B32" s="28" t="s">
        <v>1138</v>
      </c>
      <c r="C32" s="28" t="s">
        <v>10</v>
      </c>
      <c r="D32" s="28">
        <v>7</v>
      </c>
      <c r="E32" s="90" t="s">
        <v>2255</v>
      </c>
      <c r="F32" s="96" t="s">
        <v>1183</v>
      </c>
      <c r="G32" s="28">
        <v>7</v>
      </c>
      <c r="H32" s="28" t="s">
        <v>1131</v>
      </c>
      <c r="I32" s="28"/>
      <c r="J32" s="28"/>
      <c r="K32" s="28">
        <v>7</v>
      </c>
      <c r="L32" s="28">
        <v>3144677.98</v>
      </c>
      <c r="M32" s="28">
        <v>1558130.28</v>
      </c>
      <c r="N32" s="28">
        <v>20</v>
      </c>
    </row>
    <row r="33" spans="1:14" ht="12.75">
      <c r="A33" s="21"/>
      <c r="B33" s="21" t="s">
        <v>1139</v>
      </c>
      <c r="C33" s="21"/>
      <c r="D33" s="21"/>
      <c r="E33" s="21"/>
      <c r="F33" s="21"/>
      <c r="G33" s="21"/>
      <c r="H33" s="21" t="s">
        <v>1143</v>
      </c>
      <c r="I33" s="21"/>
      <c r="J33" s="21"/>
      <c r="K33" s="21"/>
      <c r="L33" s="21"/>
      <c r="M33" s="21"/>
      <c r="N33" s="21"/>
    </row>
    <row r="34" spans="1:14" ht="12.75">
      <c r="A34" s="21"/>
      <c r="B34" s="21" t="s">
        <v>2254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75">
      <c r="A35" s="23"/>
      <c r="B35" s="23" t="s">
        <v>75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2.75">
      <c r="A36" s="28">
        <v>8</v>
      </c>
      <c r="B36" s="28" t="s">
        <v>1138</v>
      </c>
      <c r="C36" s="28" t="s">
        <v>10</v>
      </c>
      <c r="D36" s="28">
        <v>8</v>
      </c>
      <c r="E36" s="90" t="s">
        <v>2257</v>
      </c>
      <c r="F36" s="28" t="s">
        <v>2258</v>
      </c>
      <c r="G36" s="28">
        <v>8</v>
      </c>
      <c r="H36" s="28" t="s">
        <v>1131</v>
      </c>
      <c r="I36" s="28"/>
      <c r="J36" s="28"/>
      <c r="K36" s="28">
        <v>8</v>
      </c>
      <c r="L36" s="28">
        <v>10944988.86</v>
      </c>
      <c r="M36" s="28">
        <v>8612641.56</v>
      </c>
      <c r="N36" s="28">
        <v>22</v>
      </c>
    </row>
    <row r="37" spans="1:14" ht="12.75">
      <c r="A37" s="21"/>
      <c r="B37" s="21" t="s">
        <v>1139</v>
      </c>
      <c r="C37" s="21"/>
      <c r="D37" s="21"/>
      <c r="E37" s="21"/>
      <c r="F37" s="21"/>
      <c r="G37" s="21"/>
      <c r="H37" s="21" t="s">
        <v>1143</v>
      </c>
      <c r="I37" s="21"/>
      <c r="J37" s="21"/>
      <c r="K37" s="21"/>
      <c r="L37" s="21"/>
      <c r="M37" s="21"/>
      <c r="N37" s="21"/>
    </row>
    <row r="38" spans="1:14" ht="12.75">
      <c r="A38" s="21"/>
      <c r="B38" s="21" t="s">
        <v>2256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>
      <c r="A39" s="23"/>
      <c r="B39" s="23" t="s">
        <v>75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28">
        <v>9</v>
      </c>
      <c r="B40" s="28" t="s">
        <v>1138</v>
      </c>
      <c r="C40" s="28" t="s">
        <v>10</v>
      </c>
      <c r="D40" s="28">
        <v>9</v>
      </c>
      <c r="E40" s="90" t="s">
        <v>1180</v>
      </c>
      <c r="F40" s="28" t="s">
        <v>1181</v>
      </c>
      <c r="G40" s="28">
        <v>9</v>
      </c>
      <c r="H40" s="28" t="s">
        <v>1131</v>
      </c>
      <c r="I40" s="28"/>
      <c r="J40" s="28"/>
      <c r="K40" s="28">
        <v>9</v>
      </c>
      <c r="L40" s="28">
        <v>488053.42</v>
      </c>
      <c r="M40" s="28">
        <v>94163.74</v>
      </c>
      <c r="N40" s="28">
        <v>24</v>
      </c>
    </row>
    <row r="41" spans="1:14" ht="12.75">
      <c r="A41" s="21"/>
      <c r="B41" s="21" t="s">
        <v>1139</v>
      </c>
      <c r="C41" s="21"/>
      <c r="D41" s="21"/>
      <c r="E41" s="21"/>
      <c r="F41" s="21"/>
      <c r="G41" s="21"/>
      <c r="H41" s="21" t="s">
        <v>1143</v>
      </c>
      <c r="I41" s="21"/>
      <c r="J41" s="21"/>
      <c r="K41" s="21"/>
      <c r="L41" s="21"/>
      <c r="M41" s="21"/>
      <c r="N41" s="21"/>
    </row>
    <row r="42" spans="1:14" ht="12.75">
      <c r="A42" s="21"/>
      <c r="B42" s="21" t="s">
        <v>2259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>
      <c r="A43" s="23"/>
      <c r="B43" s="23" t="s">
        <v>75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8">
        <v>10</v>
      </c>
      <c r="B44" s="28" t="s">
        <v>1138</v>
      </c>
      <c r="C44" s="28" t="s">
        <v>10</v>
      </c>
      <c r="D44" s="28">
        <v>10</v>
      </c>
      <c r="E44" s="90" t="s">
        <v>1186</v>
      </c>
      <c r="F44" s="28" t="s">
        <v>1187</v>
      </c>
      <c r="G44" s="28">
        <v>10</v>
      </c>
      <c r="H44" s="28" t="s">
        <v>1131</v>
      </c>
      <c r="I44" s="28"/>
      <c r="J44" s="28"/>
      <c r="K44" s="28">
        <v>10</v>
      </c>
      <c r="L44" s="28">
        <v>2757398.09</v>
      </c>
      <c r="M44" s="28">
        <v>622124.3</v>
      </c>
      <c r="N44" s="28">
        <v>43</v>
      </c>
    </row>
    <row r="45" spans="1:14" ht="12.75">
      <c r="A45" s="21"/>
      <c r="B45" s="21" t="s">
        <v>1139</v>
      </c>
      <c r="C45" s="21"/>
      <c r="D45" s="21"/>
      <c r="E45" s="21"/>
      <c r="F45" s="21"/>
      <c r="G45" s="21"/>
      <c r="H45" s="21" t="s">
        <v>1143</v>
      </c>
      <c r="I45" s="21"/>
      <c r="J45" s="21"/>
      <c r="K45" s="21"/>
      <c r="L45" s="21"/>
      <c r="M45" s="21"/>
      <c r="N45" s="21"/>
    </row>
    <row r="46" spans="1:14" ht="12.75">
      <c r="A46" s="21"/>
      <c r="B46" s="21" t="s">
        <v>1184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2.75">
      <c r="A47" s="23"/>
      <c r="B47" s="23" t="s">
        <v>1185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2.75">
      <c r="A48" s="29" t="s">
        <v>2066</v>
      </c>
      <c r="B48" s="30" t="s">
        <v>438</v>
      </c>
      <c r="C48" s="29" t="s">
        <v>439</v>
      </c>
      <c r="D48" s="29" t="s">
        <v>2066</v>
      </c>
      <c r="E48" s="29" t="s">
        <v>774</v>
      </c>
      <c r="F48" s="29" t="s">
        <v>758</v>
      </c>
      <c r="G48" s="30" t="s">
        <v>2066</v>
      </c>
      <c r="H48" s="30" t="s">
        <v>447</v>
      </c>
      <c r="I48" s="30" t="s">
        <v>445</v>
      </c>
      <c r="J48" s="29" t="s">
        <v>2089</v>
      </c>
      <c r="K48" s="30" t="s">
        <v>2066</v>
      </c>
      <c r="L48" s="30" t="s">
        <v>2098</v>
      </c>
      <c r="M48" s="30" t="s">
        <v>2102</v>
      </c>
      <c r="N48" s="29" t="s">
        <v>2103</v>
      </c>
    </row>
    <row r="49" spans="1:14" ht="12.75">
      <c r="A49" s="31" t="s">
        <v>2067</v>
      </c>
      <c r="B49" s="32"/>
      <c r="C49" s="31" t="s">
        <v>440</v>
      </c>
      <c r="D49" s="31" t="s">
        <v>2067</v>
      </c>
      <c r="E49" s="31"/>
      <c r="F49" s="31" t="s">
        <v>759</v>
      </c>
      <c r="G49" s="33" t="s">
        <v>2067</v>
      </c>
      <c r="H49" s="33" t="s">
        <v>448</v>
      </c>
      <c r="I49" s="33" t="s">
        <v>451</v>
      </c>
      <c r="J49" s="31" t="s">
        <v>2090</v>
      </c>
      <c r="K49" s="33" t="s">
        <v>2067</v>
      </c>
      <c r="L49" s="33" t="s">
        <v>2099</v>
      </c>
      <c r="M49" s="33" t="s">
        <v>2099</v>
      </c>
      <c r="N49" s="31" t="s">
        <v>2104</v>
      </c>
    </row>
    <row r="50" spans="1:14" ht="12.75">
      <c r="A50" s="34"/>
      <c r="B50" s="32"/>
      <c r="C50" s="31" t="s">
        <v>441</v>
      </c>
      <c r="D50" s="34"/>
      <c r="E50" s="34"/>
      <c r="F50" s="31" t="s">
        <v>443</v>
      </c>
      <c r="G50" s="32"/>
      <c r="H50" s="33" t="s">
        <v>449</v>
      </c>
      <c r="I50" s="33" t="s">
        <v>452</v>
      </c>
      <c r="J50" s="31" t="s">
        <v>2091</v>
      </c>
      <c r="K50" s="32"/>
      <c r="L50" s="33" t="s">
        <v>2100</v>
      </c>
      <c r="M50" s="33" t="s">
        <v>2100</v>
      </c>
      <c r="N50" s="31" t="s">
        <v>2100</v>
      </c>
    </row>
    <row r="51" spans="1:14" ht="12.75">
      <c r="A51" s="34"/>
      <c r="B51" s="32"/>
      <c r="C51" s="31" t="s">
        <v>442</v>
      </c>
      <c r="D51" s="34"/>
      <c r="E51" s="34"/>
      <c r="F51" s="31" t="s">
        <v>444</v>
      </c>
      <c r="G51" s="32"/>
      <c r="H51" s="33" t="s">
        <v>450</v>
      </c>
      <c r="I51" s="33" t="s">
        <v>2088</v>
      </c>
      <c r="J51" s="31" t="s">
        <v>2092</v>
      </c>
      <c r="K51" s="32"/>
      <c r="L51" s="33" t="s">
        <v>2101</v>
      </c>
      <c r="M51" s="33" t="s">
        <v>2101</v>
      </c>
      <c r="N51" s="31" t="s">
        <v>2101</v>
      </c>
    </row>
    <row r="52" spans="1:14" ht="12.75">
      <c r="A52" s="34"/>
      <c r="B52" s="32"/>
      <c r="C52" s="34"/>
      <c r="D52" s="34"/>
      <c r="E52" s="34"/>
      <c r="F52" s="34"/>
      <c r="G52" s="32"/>
      <c r="H52" s="35"/>
      <c r="I52" s="32"/>
      <c r="J52" s="31" t="s">
        <v>2093</v>
      </c>
      <c r="K52" s="32"/>
      <c r="L52" s="33" t="s">
        <v>446</v>
      </c>
      <c r="M52" s="33" t="s">
        <v>446</v>
      </c>
      <c r="N52" s="31" t="s">
        <v>446</v>
      </c>
    </row>
    <row r="53" spans="1:14" ht="12.75">
      <c r="A53" s="34"/>
      <c r="B53" s="32"/>
      <c r="C53" s="34"/>
      <c r="D53" s="34"/>
      <c r="E53" s="34"/>
      <c r="F53" s="34"/>
      <c r="G53" s="32"/>
      <c r="H53" s="35"/>
      <c r="I53" s="32"/>
      <c r="J53" s="31" t="s">
        <v>2094</v>
      </c>
      <c r="K53" s="32"/>
      <c r="L53" s="32"/>
      <c r="M53" s="32"/>
      <c r="N53" s="34"/>
    </row>
    <row r="54" spans="1:14" ht="12.75">
      <c r="A54" s="34"/>
      <c r="B54" s="32"/>
      <c r="C54" s="34"/>
      <c r="D54" s="34"/>
      <c r="E54" s="34"/>
      <c r="F54" s="34"/>
      <c r="G54" s="32"/>
      <c r="H54" s="35"/>
      <c r="I54" s="32"/>
      <c r="J54" s="31" t="s">
        <v>2095</v>
      </c>
      <c r="K54" s="32"/>
      <c r="L54" s="32"/>
      <c r="M54" s="32"/>
      <c r="N54" s="34"/>
    </row>
    <row r="55" spans="1:14" ht="12.75">
      <c r="A55" s="34"/>
      <c r="B55" s="32"/>
      <c r="C55" s="34"/>
      <c r="D55" s="34"/>
      <c r="E55" s="34"/>
      <c r="F55" s="34"/>
      <c r="G55" s="32"/>
      <c r="H55" s="35"/>
      <c r="I55" s="32"/>
      <c r="J55" s="31" t="s">
        <v>2096</v>
      </c>
      <c r="K55" s="32"/>
      <c r="L55" s="32"/>
      <c r="M55" s="32"/>
      <c r="N55" s="34"/>
    </row>
    <row r="56" spans="1:14" ht="12.75">
      <c r="A56" s="36"/>
      <c r="B56" s="37"/>
      <c r="C56" s="36"/>
      <c r="D56" s="36"/>
      <c r="E56" s="36"/>
      <c r="F56" s="36"/>
      <c r="G56" s="37"/>
      <c r="H56" s="35"/>
      <c r="I56" s="32"/>
      <c r="J56" s="38" t="s">
        <v>2097</v>
      </c>
      <c r="K56" s="37"/>
      <c r="L56" s="32"/>
      <c r="M56" s="32"/>
      <c r="N56" s="34"/>
    </row>
    <row r="57" spans="1:14" ht="12.75">
      <c r="A57" s="39">
        <v>1</v>
      </c>
      <c r="B57" s="39">
        <v>2</v>
      </c>
      <c r="C57" s="39">
        <v>3</v>
      </c>
      <c r="D57" s="39">
        <v>4</v>
      </c>
      <c r="E57" s="39">
        <v>5</v>
      </c>
      <c r="F57" s="39">
        <v>6</v>
      </c>
      <c r="G57" s="39">
        <v>7</v>
      </c>
      <c r="H57" s="39">
        <v>8</v>
      </c>
      <c r="I57" s="39">
        <v>9</v>
      </c>
      <c r="J57" s="39">
        <v>10</v>
      </c>
      <c r="K57" s="39">
        <v>11</v>
      </c>
      <c r="L57" s="39">
        <v>12</v>
      </c>
      <c r="M57" s="39">
        <v>13</v>
      </c>
      <c r="N57" s="39">
        <v>14</v>
      </c>
    </row>
    <row r="58" spans="1:14" ht="12.75">
      <c r="A58" s="28">
        <v>11</v>
      </c>
      <c r="B58" s="28" t="s">
        <v>1138</v>
      </c>
      <c r="C58" s="28" t="s">
        <v>10</v>
      </c>
      <c r="D58" s="1036">
        <v>11</v>
      </c>
      <c r="E58" s="90" t="s">
        <v>647</v>
      </c>
      <c r="F58" s="28" t="s">
        <v>648</v>
      </c>
      <c r="G58" s="1036">
        <v>11</v>
      </c>
      <c r="H58" s="28" t="s">
        <v>1131</v>
      </c>
      <c r="I58" s="28"/>
      <c r="J58" s="28"/>
      <c r="K58" s="28">
        <v>11</v>
      </c>
      <c r="L58" s="28">
        <v>13826924.9</v>
      </c>
      <c r="M58" s="28">
        <v>5579626.98</v>
      </c>
      <c r="N58" s="28">
        <v>45</v>
      </c>
    </row>
    <row r="59" spans="1:14" ht="12.75">
      <c r="A59" s="21"/>
      <c r="B59" s="21" t="s">
        <v>1139</v>
      </c>
      <c r="C59" s="21"/>
      <c r="D59" s="1037"/>
      <c r="E59" s="21"/>
      <c r="F59" s="21"/>
      <c r="G59" s="1037"/>
      <c r="H59" s="21" t="s">
        <v>1143</v>
      </c>
      <c r="I59" s="21"/>
      <c r="J59" s="21"/>
      <c r="K59" s="21"/>
      <c r="L59" s="21"/>
      <c r="M59" s="21"/>
      <c r="N59" s="21"/>
    </row>
    <row r="60" spans="1:14" ht="12.75">
      <c r="A60" s="21"/>
      <c r="B60" s="21" t="s">
        <v>646</v>
      </c>
      <c r="C60" s="21"/>
      <c r="D60" s="1037"/>
      <c r="E60" s="21"/>
      <c r="F60" s="21"/>
      <c r="G60" s="1037"/>
      <c r="H60" s="21"/>
      <c r="I60" s="21"/>
      <c r="J60" s="21"/>
      <c r="K60" s="21"/>
      <c r="L60" s="21"/>
      <c r="M60" s="21"/>
      <c r="N60" s="21"/>
    </row>
    <row r="61" spans="1:14" ht="12.75">
      <c r="A61" s="23"/>
      <c r="B61" s="21" t="s">
        <v>75</v>
      </c>
      <c r="C61" s="23"/>
      <c r="D61" s="1038"/>
      <c r="E61" s="23"/>
      <c r="F61" s="23"/>
      <c r="G61" s="1038"/>
      <c r="H61" s="23"/>
      <c r="I61" s="23"/>
      <c r="J61" s="23"/>
      <c r="K61" s="23"/>
      <c r="L61" s="23"/>
      <c r="M61" s="23"/>
      <c r="N61" s="23"/>
    </row>
    <row r="62" spans="1:14" ht="12.75">
      <c r="A62" s="98">
        <v>12</v>
      </c>
      <c r="B62" s="28" t="s">
        <v>1138</v>
      </c>
      <c r="C62" s="28" t="s">
        <v>10</v>
      </c>
      <c r="D62" s="1036">
        <v>12</v>
      </c>
      <c r="E62" s="90" t="s">
        <v>650</v>
      </c>
      <c r="F62" s="21" t="s">
        <v>651</v>
      </c>
      <c r="G62" s="1036">
        <v>12</v>
      </c>
      <c r="H62" s="28" t="s">
        <v>1131</v>
      </c>
      <c r="I62" s="21"/>
      <c r="J62" s="21"/>
      <c r="K62" s="21">
        <v>12</v>
      </c>
      <c r="L62" s="21">
        <v>4186265.72</v>
      </c>
      <c r="M62" s="21">
        <v>98746</v>
      </c>
      <c r="N62" s="21">
        <v>20</v>
      </c>
    </row>
    <row r="63" spans="1:14" ht="12.75">
      <c r="A63" s="98"/>
      <c r="B63" s="21" t="s">
        <v>1139</v>
      </c>
      <c r="C63" s="21"/>
      <c r="D63" s="1037"/>
      <c r="E63" s="21"/>
      <c r="F63" s="21"/>
      <c r="G63" s="1037"/>
      <c r="H63" s="21" t="s">
        <v>1143</v>
      </c>
      <c r="I63" s="21"/>
      <c r="J63" s="21"/>
      <c r="K63" s="21"/>
      <c r="L63" s="21"/>
      <c r="M63" s="21"/>
      <c r="N63" s="21"/>
    </row>
    <row r="64" spans="1:14" ht="12.75">
      <c r="A64" s="98"/>
      <c r="B64" s="21" t="s">
        <v>649</v>
      </c>
      <c r="C64" s="21"/>
      <c r="D64" s="1037"/>
      <c r="E64" s="21"/>
      <c r="F64" s="21"/>
      <c r="G64" s="1037"/>
      <c r="H64" s="21"/>
      <c r="I64" s="21"/>
      <c r="J64" s="21"/>
      <c r="K64" s="21"/>
      <c r="L64" s="21"/>
      <c r="M64" s="21"/>
      <c r="N64" s="21"/>
    </row>
    <row r="65" spans="1:14" ht="12.75">
      <c r="A65" s="98"/>
      <c r="B65" s="21" t="s">
        <v>75</v>
      </c>
      <c r="C65" s="21"/>
      <c r="D65" s="1037"/>
      <c r="E65" s="21"/>
      <c r="F65" s="21"/>
      <c r="G65" s="1037"/>
      <c r="H65" s="21"/>
      <c r="I65" s="21"/>
      <c r="J65" s="21"/>
      <c r="K65" s="21"/>
      <c r="L65" s="21"/>
      <c r="M65" s="21"/>
      <c r="N65" s="21"/>
    </row>
    <row r="66" spans="1:14" ht="12.75">
      <c r="A66" s="63"/>
      <c r="B66" s="23"/>
      <c r="C66" s="23"/>
      <c r="D66" s="1038"/>
      <c r="E66" s="23"/>
      <c r="F66" s="23"/>
      <c r="G66" s="1038"/>
      <c r="H66" s="23"/>
      <c r="I66" s="23"/>
      <c r="J66" s="23"/>
      <c r="K66" s="23"/>
      <c r="L66" s="23"/>
      <c r="M66" s="23"/>
      <c r="N66" s="23"/>
    </row>
    <row r="67" spans="1:14" ht="12.75">
      <c r="A67" s="28">
        <v>13</v>
      </c>
      <c r="B67" s="28" t="s">
        <v>1138</v>
      </c>
      <c r="C67" s="28" t="s">
        <v>10</v>
      </c>
      <c r="D67" s="1036">
        <v>13</v>
      </c>
      <c r="E67" s="90" t="s">
        <v>306</v>
      </c>
      <c r="F67" s="28" t="s">
        <v>307</v>
      </c>
      <c r="G67" s="1036">
        <v>13</v>
      </c>
      <c r="H67" s="28" t="s">
        <v>1131</v>
      </c>
      <c r="I67" s="28"/>
      <c r="J67" s="28"/>
      <c r="K67" s="76">
        <v>13</v>
      </c>
      <c r="L67" s="76">
        <v>59442552.58</v>
      </c>
      <c r="M67" s="76">
        <v>46656334.11</v>
      </c>
      <c r="N67" s="28">
        <v>32</v>
      </c>
    </row>
    <row r="68" spans="1:14" ht="12.75">
      <c r="A68" s="5"/>
      <c r="B68" s="21" t="s">
        <v>1139</v>
      </c>
      <c r="C68" s="5"/>
      <c r="D68" s="1037"/>
      <c r="E68" s="5"/>
      <c r="F68" s="5"/>
      <c r="G68" s="1037"/>
      <c r="H68" s="21" t="s">
        <v>1143</v>
      </c>
      <c r="I68" s="5"/>
      <c r="J68" s="5"/>
      <c r="K68" s="7"/>
      <c r="L68" s="7"/>
      <c r="M68" s="7"/>
      <c r="N68" s="5"/>
    </row>
    <row r="69" spans="1:14" ht="12.75">
      <c r="A69" s="21"/>
      <c r="B69" s="21" t="s">
        <v>652</v>
      </c>
      <c r="C69" s="21"/>
      <c r="D69" s="1037"/>
      <c r="E69" s="22"/>
      <c r="F69" s="21"/>
      <c r="G69" s="1037"/>
      <c r="H69" s="97"/>
      <c r="I69" s="88"/>
      <c r="J69" s="88"/>
      <c r="K69" s="98"/>
      <c r="L69" s="98"/>
      <c r="M69" s="98"/>
      <c r="N69" s="21"/>
    </row>
    <row r="70" spans="1:14" ht="12.75">
      <c r="A70" s="92"/>
      <c r="B70" s="23" t="s">
        <v>75</v>
      </c>
      <c r="C70" s="92"/>
      <c r="D70" s="1038"/>
      <c r="E70" s="92"/>
      <c r="F70" s="92"/>
      <c r="G70" s="1038"/>
      <c r="H70" s="100"/>
      <c r="I70" s="92"/>
      <c r="J70" s="92"/>
      <c r="K70" s="99"/>
      <c r="L70" s="99"/>
      <c r="M70" s="99"/>
      <c r="N70" s="92"/>
    </row>
    <row r="71" spans="1:14" ht="12.75">
      <c r="A71" s="28">
        <v>14</v>
      </c>
      <c r="B71" s="28" t="s">
        <v>1138</v>
      </c>
      <c r="C71" s="28" t="s">
        <v>10</v>
      </c>
      <c r="D71" s="1036">
        <v>14</v>
      </c>
      <c r="E71" s="90" t="s">
        <v>310</v>
      </c>
      <c r="F71" s="28" t="s">
        <v>311</v>
      </c>
      <c r="G71" s="1036">
        <v>14</v>
      </c>
      <c r="H71" s="28" t="s">
        <v>1131</v>
      </c>
      <c r="I71" s="28"/>
      <c r="J71" s="28"/>
      <c r="K71" s="76">
        <v>14</v>
      </c>
      <c r="L71" s="76">
        <v>5446053.67</v>
      </c>
      <c r="M71" s="76">
        <v>131896.64</v>
      </c>
      <c r="N71" s="28">
        <v>25</v>
      </c>
    </row>
    <row r="72" spans="1:14" ht="12.75">
      <c r="A72" s="21"/>
      <c r="B72" s="21" t="s">
        <v>1139</v>
      </c>
      <c r="C72" s="21"/>
      <c r="D72" s="1037"/>
      <c r="E72" s="21"/>
      <c r="F72" s="21"/>
      <c r="G72" s="1037"/>
      <c r="H72" s="21" t="s">
        <v>1143</v>
      </c>
      <c r="I72" s="21"/>
      <c r="J72" s="21"/>
      <c r="K72" s="98"/>
      <c r="L72" s="98"/>
      <c r="M72" s="98"/>
      <c r="N72" s="21"/>
    </row>
    <row r="73" spans="1:14" ht="12.75">
      <c r="A73" s="21"/>
      <c r="B73" s="21" t="s">
        <v>309</v>
      </c>
      <c r="C73" s="21"/>
      <c r="D73" s="1037"/>
      <c r="E73" s="22"/>
      <c r="F73" s="21"/>
      <c r="G73" s="1037"/>
      <c r="H73" s="97"/>
      <c r="I73" s="21"/>
      <c r="J73" s="21"/>
      <c r="K73" s="98"/>
      <c r="L73" s="98"/>
      <c r="M73" s="98"/>
      <c r="N73" s="21"/>
    </row>
    <row r="74" spans="1:14" ht="12.75">
      <c r="A74" s="23"/>
      <c r="B74" s="23" t="s">
        <v>308</v>
      </c>
      <c r="C74" s="23"/>
      <c r="D74" s="1038"/>
      <c r="E74" s="23"/>
      <c r="F74" s="23"/>
      <c r="G74" s="1038"/>
      <c r="H74" s="100"/>
      <c r="I74" s="23"/>
      <c r="J74" s="23"/>
      <c r="K74" s="63"/>
      <c r="L74" s="63"/>
      <c r="M74" s="63"/>
      <c r="N74" s="23"/>
    </row>
    <row r="75" spans="1:14" ht="12.75">
      <c r="A75" s="76">
        <v>15</v>
      </c>
      <c r="B75" s="28" t="s">
        <v>1138</v>
      </c>
      <c r="C75" s="28" t="s">
        <v>10</v>
      </c>
      <c r="D75" s="1036">
        <v>15</v>
      </c>
      <c r="E75" s="90" t="s">
        <v>0</v>
      </c>
      <c r="F75" s="28" t="s">
        <v>1367</v>
      </c>
      <c r="G75" s="1036">
        <v>15</v>
      </c>
      <c r="H75" s="28" t="s">
        <v>1131</v>
      </c>
      <c r="I75" s="28"/>
      <c r="J75" s="28"/>
      <c r="K75" s="1036">
        <v>15</v>
      </c>
      <c r="L75" s="76">
        <v>5012742.16</v>
      </c>
      <c r="M75" s="76">
        <v>1654626.06</v>
      </c>
      <c r="N75" s="28">
        <v>23</v>
      </c>
    </row>
    <row r="76" spans="1:14" ht="12.75">
      <c r="A76" s="98"/>
      <c r="B76" s="21" t="s">
        <v>1139</v>
      </c>
      <c r="C76" s="21"/>
      <c r="D76" s="1037"/>
      <c r="E76" s="21"/>
      <c r="F76" s="21"/>
      <c r="G76" s="1037"/>
      <c r="H76" s="21" t="s">
        <v>1143</v>
      </c>
      <c r="I76" s="21"/>
      <c r="J76" s="21"/>
      <c r="K76" s="1037"/>
      <c r="L76" s="98"/>
      <c r="M76" s="98"/>
      <c r="N76" s="21"/>
    </row>
    <row r="77" spans="1:14" ht="12.75">
      <c r="A77" s="98"/>
      <c r="B77" s="21" t="s">
        <v>312</v>
      </c>
      <c r="C77" s="21"/>
      <c r="D77" s="1037"/>
      <c r="E77" s="22"/>
      <c r="F77" s="95"/>
      <c r="G77" s="1037"/>
      <c r="H77" s="97"/>
      <c r="I77" s="21"/>
      <c r="J77" s="21"/>
      <c r="K77" s="1037"/>
      <c r="L77" s="98"/>
      <c r="M77" s="98"/>
      <c r="N77" s="21"/>
    </row>
    <row r="78" spans="1:14" ht="12.75">
      <c r="A78" s="63"/>
      <c r="B78" s="23" t="s">
        <v>75</v>
      </c>
      <c r="C78" s="23"/>
      <c r="D78" s="1038"/>
      <c r="E78" s="23"/>
      <c r="F78" s="101"/>
      <c r="G78" s="1038"/>
      <c r="H78" s="100"/>
      <c r="I78" s="23"/>
      <c r="J78" s="23"/>
      <c r="K78" s="1038"/>
      <c r="L78" s="63"/>
      <c r="M78" s="63"/>
      <c r="N78" s="23"/>
    </row>
    <row r="79" spans="1:14" ht="12.75">
      <c r="A79" s="76">
        <v>16</v>
      </c>
      <c r="B79" s="28" t="s">
        <v>1138</v>
      </c>
      <c r="C79" s="28" t="s">
        <v>10</v>
      </c>
      <c r="D79" s="1036">
        <v>16</v>
      </c>
      <c r="E79" s="90" t="s">
        <v>2</v>
      </c>
      <c r="F79" s="96" t="s">
        <v>1106</v>
      </c>
      <c r="G79" s="1036">
        <v>16</v>
      </c>
      <c r="H79" s="28" t="s">
        <v>1131</v>
      </c>
      <c r="I79" s="28"/>
      <c r="J79" s="28"/>
      <c r="K79" s="1036">
        <v>16</v>
      </c>
      <c r="L79" s="76">
        <v>11312563.09</v>
      </c>
      <c r="M79" s="76">
        <v>7683859.59</v>
      </c>
      <c r="N79" s="28">
        <v>20</v>
      </c>
    </row>
    <row r="80" spans="1:14" ht="12.75">
      <c r="A80" s="98"/>
      <c r="B80" s="21" t="s">
        <v>1139</v>
      </c>
      <c r="C80" s="21"/>
      <c r="D80" s="1037"/>
      <c r="E80" s="21"/>
      <c r="F80" s="21"/>
      <c r="G80" s="1037"/>
      <c r="H80" s="21" t="s">
        <v>1143</v>
      </c>
      <c r="I80" s="21"/>
      <c r="J80" s="21"/>
      <c r="K80" s="1037"/>
      <c r="L80" s="98"/>
      <c r="M80" s="98"/>
      <c r="N80" s="21"/>
    </row>
    <row r="81" spans="1:14" ht="12.75">
      <c r="A81" s="98"/>
      <c r="B81" s="21" t="s">
        <v>1</v>
      </c>
      <c r="C81" s="21"/>
      <c r="D81" s="1037"/>
      <c r="E81" s="22"/>
      <c r="F81" s="95"/>
      <c r="G81" s="1037"/>
      <c r="H81" s="97"/>
      <c r="I81" s="21"/>
      <c r="J81" s="21"/>
      <c r="K81" s="1037"/>
      <c r="L81" s="98"/>
      <c r="M81" s="98"/>
      <c r="N81" s="21"/>
    </row>
    <row r="82" spans="1:14" ht="12.75">
      <c r="A82" s="63"/>
      <c r="B82" s="23" t="s">
        <v>75</v>
      </c>
      <c r="C82" s="23"/>
      <c r="D82" s="1038"/>
      <c r="E82" s="23"/>
      <c r="F82" s="23"/>
      <c r="G82" s="1038"/>
      <c r="H82" s="100"/>
      <c r="I82" s="23"/>
      <c r="J82" s="23"/>
      <c r="K82" s="1038"/>
      <c r="L82" s="63"/>
      <c r="M82" s="63"/>
      <c r="N82" s="23"/>
    </row>
    <row r="83" spans="1:14" ht="12.75">
      <c r="A83" s="76">
        <v>17</v>
      </c>
      <c r="B83" s="28" t="s">
        <v>305</v>
      </c>
      <c r="C83" s="28" t="s">
        <v>10</v>
      </c>
      <c r="D83" s="1036">
        <v>17</v>
      </c>
      <c r="E83" s="90" t="s">
        <v>79</v>
      </c>
      <c r="F83" s="28" t="s">
        <v>4</v>
      </c>
      <c r="G83" s="1036">
        <v>17</v>
      </c>
      <c r="H83" s="28" t="s">
        <v>1131</v>
      </c>
      <c r="I83" s="28"/>
      <c r="J83" s="28"/>
      <c r="K83" s="1036">
        <v>17</v>
      </c>
      <c r="L83" s="104">
        <v>13680150</v>
      </c>
      <c r="M83" s="104">
        <v>2195</v>
      </c>
      <c r="N83" s="28">
        <v>28</v>
      </c>
    </row>
    <row r="84" spans="1:14" ht="12.75">
      <c r="A84" s="63"/>
      <c r="B84" s="23" t="s">
        <v>1890</v>
      </c>
      <c r="C84" s="23"/>
      <c r="D84" s="1038"/>
      <c r="E84" s="23"/>
      <c r="F84" s="23"/>
      <c r="G84" s="1038"/>
      <c r="H84" s="23" t="s">
        <v>3</v>
      </c>
      <c r="I84" s="23"/>
      <c r="J84" s="23"/>
      <c r="K84" s="1038"/>
      <c r="L84" s="63"/>
      <c r="M84" s="63"/>
      <c r="N84" s="23"/>
    </row>
    <row r="85" spans="1:14" ht="12.75">
      <c r="A85" s="76">
        <v>18</v>
      </c>
      <c r="B85" s="28" t="s">
        <v>1138</v>
      </c>
      <c r="C85" s="28" t="s">
        <v>10</v>
      </c>
      <c r="D85" s="1036">
        <v>18</v>
      </c>
      <c r="E85" s="90" t="s">
        <v>6</v>
      </c>
      <c r="F85" s="28" t="s">
        <v>7</v>
      </c>
      <c r="G85" s="1036">
        <v>18</v>
      </c>
      <c r="H85" s="28" t="s">
        <v>1131</v>
      </c>
      <c r="I85" s="28"/>
      <c r="J85" s="28"/>
      <c r="K85" s="1036">
        <v>18</v>
      </c>
      <c r="L85" s="76">
        <v>8150371.8</v>
      </c>
      <c r="M85" s="76">
        <v>2905949.95</v>
      </c>
      <c r="N85" s="28">
        <v>30</v>
      </c>
    </row>
    <row r="86" spans="1:14" ht="12.75">
      <c r="A86" s="98"/>
      <c r="B86" s="21" t="s">
        <v>1139</v>
      </c>
      <c r="C86" s="21"/>
      <c r="D86" s="1037"/>
      <c r="E86" s="21"/>
      <c r="F86" s="21"/>
      <c r="G86" s="1037"/>
      <c r="H86" s="21" t="s">
        <v>1143</v>
      </c>
      <c r="I86" s="21"/>
      <c r="J86" s="21"/>
      <c r="K86" s="1037"/>
      <c r="L86" s="98"/>
      <c r="M86" s="98"/>
      <c r="N86" s="21"/>
    </row>
    <row r="87" spans="1:14" ht="12.75">
      <c r="A87" s="98"/>
      <c r="B87" s="21" t="s">
        <v>5</v>
      </c>
      <c r="C87" s="21"/>
      <c r="D87" s="1037"/>
      <c r="E87" s="21"/>
      <c r="F87" s="21"/>
      <c r="G87" s="1037"/>
      <c r="H87" s="97"/>
      <c r="I87" s="21"/>
      <c r="J87" s="21"/>
      <c r="K87" s="1037"/>
      <c r="L87" s="98"/>
      <c r="M87" s="98"/>
      <c r="N87" s="21"/>
    </row>
    <row r="88" spans="1:14" ht="12.75">
      <c r="A88" s="63"/>
      <c r="B88" s="23" t="s">
        <v>75</v>
      </c>
      <c r="C88" s="23"/>
      <c r="D88" s="1038"/>
      <c r="E88" s="23"/>
      <c r="F88" s="23"/>
      <c r="G88" s="1038"/>
      <c r="H88" s="100"/>
      <c r="I88" s="23"/>
      <c r="J88" s="23"/>
      <c r="K88" s="1038"/>
      <c r="L88" s="63"/>
      <c r="M88" s="63"/>
      <c r="N88" s="23"/>
    </row>
    <row r="89" spans="1:14" ht="12.75">
      <c r="A89" s="76">
        <v>19</v>
      </c>
      <c r="B89" s="28" t="s">
        <v>1138</v>
      </c>
      <c r="C89" s="28" t="s">
        <v>10</v>
      </c>
      <c r="D89" s="1036">
        <v>19</v>
      </c>
      <c r="E89" s="90" t="s">
        <v>9</v>
      </c>
      <c r="F89" s="28" t="s">
        <v>1519</v>
      </c>
      <c r="G89" s="1036">
        <v>19</v>
      </c>
      <c r="H89" s="28" t="s">
        <v>1131</v>
      </c>
      <c r="I89" s="28"/>
      <c r="J89" s="28"/>
      <c r="K89" s="1036">
        <v>19</v>
      </c>
      <c r="L89" s="104">
        <v>6648768.33</v>
      </c>
      <c r="M89" s="104">
        <v>1591266</v>
      </c>
      <c r="N89" s="28">
        <v>45</v>
      </c>
    </row>
    <row r="90" spans="1:14" ht="12.75">
      <c r="A90" s="98"/>
      <c r="B90" s="21" t="s">
        <v>1139</v>
      </c>
      <c r="C90" s="21"/>
      <c r="D90" s="1037"/>
      <c r="E90" s="21"/>
      <c r="F90" s="21"/>
      <c r="G90" s="1037"/>
      <c r="H90" s="21" t="s">
        <v>1143</v>
      </c>
      <c r="I90" s="21"/>
      <c r="J90" s="21"/>
      <c r="K90" s="1037"/>
      <c r="L90" s="105"/>
      <c r="M90" s="105"/>
      <c r="N90" s="21"/>
    </row>
    <row r="91" spans="1:14" ht="12.75">
      <c r="A91" s="98"/>
      <c r="B91" s="21" t="s">
        <v>8</v>
      </c>
      <c r="C91" s="21"/>
      <c r="D91" s="1037"/>
      <c r="E91" s="21"/>
      <c r="F91" s="21"/>
      <c r="G91" s="1037"/>
      <c r="H91" s="97"/>
      <c r="I91" s="21"/>
      <c r="J91" s="21"/>
      <c r="K91" s="1037"/>
      <c r="L91" s="105"/>
      <c r="M91" s="105"/>
      <c r="N91" s="21"/>
    </row>
    <row r="92" spans="1:14" ht="12.75">
      <c r="A92" s="63"/>
      <c r="B92" s="23" t="s">
        <v>75</v>
      </c>
      <c r="C92" s="23"/>
      <c r="D92" s="1038"/>
      <c r="E92" s="23"/>
      <c r="F92" s="23"/>
      <c r="G92" s="1038"/>
      <c r="H92" s="100"/>
      <c r="I92" s="23"/>
      <c r="J92" s="23"/>
      <c r="K92" s="1038"/>
      <c r="L92" s="106"/>
      <c r="M92" s="106"/>
      <c r="N92" s="23"/>
    </row>
    <row r="93" spans="1:14" ht="12.75">
      <c r="A93" s="29" t="s">
        <v>2066</v>
      </c>
      <c r="B93" s="30" t="s">
        <v>438</v>
      </c>
      <c r="C93" s="29" t="s">
        <v>439</v>
      </c>
      <c r="D93" s="29" t="s">
        <v>2066</v>
      </c>
      <c r="E93" s="29" t="s">
        <v>774</v>
      </c>
      <c r="F93" s="29" t="s">
        <v>758</v>
      </c>
      <c r="G93" s="30" t="s">
        <v>2066</v>
      </c>
      <c r="H93" s="30" t="s">
        <v>447</v>
      </c>
      <c r="I93" s="30" t="s">
        <v>445</v>
      </c>
      <c r="J93" s="29" t="s">
        <v>2089</v>
      </c>
      <c r="K93" s="30" t="s">
        <v>2066</v>
      </c>
      <c r="L93" s="30" t="s">
        <v>2098</v>
      </c>
      <c r="M93" s="30" t="s">
        <v>2102</v>
      </c>
      <c r="N93" s="29" t="s">
        <v>2103</v>
      </c>
    </row>
    <row r="94" spans="1:14" ht="12.75">
      <c r="A94" s="31" t="s">
        <v>2067</v>
      </c>
      <c r="B94" s="32"/>
      <c r="C94" s="31" t="s">
        <v>440</v>
      </c>
      <c r="D94" s="31" t="s">
        <v>2067</v>
      </c>
      <c r="E94" s="31"/>
      <c r="F94" s="31" t="s">
        <v>759</v>
      </c>
      <c r="G94" s="33" t="s">
        <v>2067</v>
      </c>
      <c r="H94" s="33" t="s">
        <v>448</v>
      </c>
      <c r="I94" s="33" t="s">
        <v>451</v>
      </c>
      <c r="J94" s="31" t="s">
        <v>2090</v>
      </c>
      <c r="K94" s="33" t="s">
        <v>2067</v>
      </c>
      <c r="L94" s="33" t="s">
        <v>2099</v>
      </c>
      <c r="M94" s="33" t="s">
        <v>2099</v>
      </c>
      <c r="N94" s="31" t="s">
        <v>2104</v>
      </c>
    </row>
    <row r="95" spans="1:14" ht="12.75">
      <c r="A95" s="34"/>
      <c r="B95" s="32"/>
      <c r="C95" s="31" t="s">
        <v>441</v>
      </c>
      <c r="D95" s="34"/>
      <c r="E95" s="34"/>
      <c r="F95" s="31" t="s">
        <v>443</v>
      </c>
      <c r="G95" s="32"/>
      <c r="H95" s="33" t="s">
        <v>449</v>
      </c>
      <c r="I95" s="33" t="s">
        <v>452</v>
      </c>
      <c r="J95" s="31" t="s">
        <v>2091</v>
      </c>
      <c r="K95" s="32"/>
      <c r="L95" s="33" t="s">
        <v>2100</v>
      </c>
      <c r="M95" s="33" t="s">
        <v>2100</v>
      </c>
      <c r="N95" s="31" t="s">
        <v>2100</v>
      </c>
    </row>
    <row r="96" spans="1:14" ht="12.75">
      <c r="A96" s="34"/>
      <c r="B96" s="32"/>
      <c r="C96" s="31" t="s">
        <v>442</v>
      </c>
      <c r="D96" s="34"/>
      <c r="E96" s="34"/>
      <c r="F96" s="31" t="s">
        <v>444</v>
      </c>
      <c r="G96" s="32"/>
      <c r="H96" s="33" t="s">
        <v>450</v>
      </c>
      <c r="I96" s="33" t="s">
        <v>2088</v>
      </c>
      <c r="J96" s="31" t="s">
        <v>2092</v>
      </c>
      <c r="K96" s="32"/>
      <c r="L96" s="33" t="s">
        <v>2101</v>
      </c>
      <c r="M96" s="33" t="s">
        <v>2101</v>
      </c>
      <c r="N96" s="31" t="s">
        <v>2101</v>
      </c>
    </row>
    <row r="97" spans="1:14" ht="12.75">
      <c r="A97" s="34"/>
      <c r="B97" s="32"/>
      <c r="C97" s="34"/>
      <c r="D97" s="34"/>
      <c r="E97" s="34"/>
      <c r="F97" s="34"/>
      <c r="G97" s="32"/>
      <c r="H97" s="35"/>
      <c r="I97" s="32"/>
      <c r="J97" s="31" t="s">
        <v>2093</v>
      </c>
      <c r="K97" s="32"/>
      <c r="L97" s="33" t="s">
        <v>446</v>
      </c>
      <c r="M97" s="33" t="s">
        <v>446</v>
      </c>
      <c r="N97" s="31" t="s">
        <v>446</v>
      </c>
    </row>
    <row r="98" spans="1:14" ht="12.75">
      <c r="A98" s="34"/>
      <c r="B98" s="32"/>
      <c r="C98" s="34"/>
      <c r="D98" s="34"/>
      <c r="E98" s="34"/>
      <c r="F98" s="34"/>
      <c r="G98" s="32"/>
      <c r="H98" s="35"/>
      <c r="I98" s="32"/>
      <c r="J98" s="31" t="s">
        <v>2094</v>
      </c>
      <c r="K98" s="32"/>
      <c r="L98" s="32"/>
      <c r="M98" s="32"/>
      <c r="N98" s="34"/>
    </row>
    <row r="99" spans="1:14" ht="12.75">
      <c r="A99" s="34"/>
      <c r="B99" s="32"/>
      <c r="C99" s="34"/>
      <c r="D99" s="34"/>
      <c r="E99" s="34"/>
      <c r="F99" s="34"/>
      <c r="G99" s="32"/>
      <c r="H99" s="35"/>
      <c r="I99" s="32"/>
      <c r="J99" s="31" t="s">
        <v>2095</v>
      </c>
      <c r="K99" s="32"/>
      <c r="L99" s="32"/>
      <c r="M99" s="32"/>
      <c r="N99" s="34"/>
    </row>
    <row r="100" spans="1:14" ht="12.75">
      <c r="A100" s="34"/>
      <c r="B100" s="32"/>
      <c r="C100" s="34"/>
      <c r="D100" s="34"/>
      <c r="E100" s="34"/>
      <c r="F100" s="34"/>
      <c r="G100" s="32"/>
      <c r="H100" s="35"/>
      <c r="I100" s="32"/>
      <c r="J100" s="31" t="s">
        <v>2096</v>
      </c>
      <c r="K100" s="32"/>
      <c r="L100" s="32"/>
      <c r="M100" s="32"/>
      <c r="N100" s="34"/>
    </row>
    <row r="101" spans="1:14" ht="12.75">
      <c r="A101" s="36"/>
      <c r="B101" s="37"/>
      <c r="C101" s="36"/>
      <c r="D101" s="36"/>
      <c r="E101" s="36"/>
      <c r="F101" s="36"/>
      <c r="G101" s="37"/>
      <c r="H101" s="35"/>
      <c r="I101" s="32"/>
      <c r="J101" s="38" t="s">
        <v>2097</v>
      </c>
      <c r="K101" s="37"/>
      <c r="L101" s="32"/>
      <c r="M101" s="32"/>
      <c r="N101" s="34"/>
    </row>
    <row r="102" spans="1:14" ht="12.75">
      <c r="A102" s="39">
        <v>1</v>
      </c>
      <c r="B102" s="39">
        <v>2</v>
      </c>
      <c r="C102" s="39">
        <v>3</v>
      </c>
      <c r="D102" s="39">
        <v>4</v>
      </c>
      <c r="E102" s="39">
        <v>5</v>
      </c>
      <c r="F102" s="39">
        <v>6</v>
      </c>
      <c r="G102" s="39">
        <v>7</v>
      </c>
      <c r="H102" s="39">
        <v>8</v>
      </c>
      <c r="I102" s="39">
        <v>9</v>
      </c>
      <c r="J102" s="39">
        <v>10</v>
      </c>
      <c r="K102" s="39">
        <v>11</v>
      </c>
      <c r="L102" s="39">
        <v>12</v>
      </c>
      <c r="M102" s="39">
        <v>13</v>
      </c>
      <c r="N102" s="39">
        <v>14</v>
      </c>
    </row>
    <row r="103" spans="1:14" ht="12.75">
      <c r="A103" s="76">
        <v>20</v>
      </c>
      <c r="B103" s="28" t="s">
        <v>1138</v>
      </c>
      <c r="C103" s="28" t="s">
        <v>10</v>
      </c>
      <c r="D103" s="1036">
        <v>20</v>
      </c>
      <c r="E103" s="90" t="s">
        <v>271</v>
      </c>
      <c r="F103" s="28" t="s">
        <v>1712</v>
      </c>
      <c r="G103" s="1036">
        <v>20</v>
      </c>
      <c r="H103" s="28" t="s">
        <v>1131</v>
      </c>
      <c r="I103" s="28"/>
      <c r="J103" s="28"/>
      <c r="K103" s="1036">
        <v>20</v>
      </c>
      <c r="L103" s="104">
        <v>630776.7</v>
      </c>
      <c r="M103" s="104">
        <v>145736.55</v>
      </c>
      <c r="N103" s="28">
        <v>21</v>
      </c>
    </row>
    <row r="104" spans="1:14" ht="12.75">
      <c r="A104" s="98"/>
      <c r="B104" s="21" t="s">
        <v>1139</v>
      </c>
      <c r="C104" s="21"/>
      <c r="D104" s="1037"/>
      <c r="E104" s="21"/>
      <c r="F104" s="21"/>
      <c r="G104" s="1037"/>
      <c r="H104" s="21" t="s">
        <v>1143</v>
      </c>
      <c r="I104" s="21"/>
      <c r="J104" s="21"/>
      <c r="K104" s="1037"/>
      <c r="L104" s="105"/>
      <c r="M104" s="105"/>
      <c r="N104" s="21"/>
    </row>
    <row r="105" spans="1:14" ht="12.75">
      <c r="A105" s="98"/>
      <c r="B105" s="21" t="s">
        <v>11</v>
      </c>
      <c r="C105" s="21"/>
      <c r="D105" s="1037"/>
      <c r="E105" s="21"/>
      <c r="F105" s="21"/>
      <c r="G105" s="1037"/>
      <c r="H105" s="97"/>
      <c r="I105" s="21"/>
      <c r="J105" s="21"/>
      <c r="K105" s="1037"/>
      <c r="L105" s="105"/>
      <c r="M105" s="105"/>
      <c r="N105" s="21"/>
    </row>
    <row r="106" spans="1:14" ht="12.75">
      <c r="A106" s="63"/>
      <c r="B106" s="21" t="s">
        <v>75</v>
      </c>
      <c r="C106" s="23"/>
      <c r="D106" s="1038"/>
      <c r="E106" s="23"/>
      <c r="F106" s="23"/>
      <c r="G106" s="1038"/>
      <c r="H106" s="100"/>
      <c r="I106" s="23"/>
      <c r="J106" s="23"/>
      <c r="K106" s="1038"/>
      <c r="L106" s="106"/>
      <c r="M106" s="106"/>
      <c r="N106" s="23"/>
    </row>
    <row r="107" spans="1:14" ht="38.25">
      <c r="A107" s="25">
        <v>21</v>
      </c>
      <c r="B107" s="26" t="s">
        <v>4245</v>
      </c>
      <c r="C107" s="28" t="s">
        <v>10</v>
      </c>
      <c r="D107" s="523">
        <v>21</v>
      </c>
      <c r="E107" s="43" t="s">
        <v>272</v>
      </c>
      <c r="F107" s="64" t="s">
        <v>273</v>
      </c>
      <c r="G107" s="64">
        <v>21</v>
      </c>
      <c r="H107" s="64" t="s">
        <v>1131</v>
      </c>
      <c r="I107" s="64"/>
      <c r="J107" s="64"/>
      <c r="K107" s="64">
        <v>21</v>
      </c>
      <c r="L107" s="285">
        <v>49630355.51</v>
      </c>
      <c r="M107" s="285">
        <v>4885532.92</v>
      </c>
      <c r="N107" s="64">
        <v>75</v>
      </c>
    </row>
    <row r="108" spans="1:14" ht="54" customHeight="1">
      <c r="A108" s="64">
        <v>22</v>
      </c>
      <c r="B108" s="26" t="s">
        <v>4243</v>
      </c>
      <c r="C108" s="523" t="s">
        <v>10</v>
      </c>
      <c r="D108" s="523">
        <v>22</v>
      </c>
      <c r="E108" s="459" t="s">
        <v>332</v>
      </c>
      <c r="F108" s="524" t="s">
        <v>333</v>
      </c>
      <c r="G108" s="524">
        <v>22</v>
      </c>
      <c r="H108" s="254" t="s">
        <v>4244</v>
      </c>
      <c r="I108" s="21"/>
      <c r="J108" s="21"/>
      <c r="K108" s="524">
        <v>22</v>
      </c>
      <c r="L108" s="529">
        <v>3224101.78</v>
      </c>
      <c r="M108" s="529">
        <v>152386.75</v>
      </c>
      <c r="N108" s="524">
        <v>32</v>
      </c>
    </row>
    <row r="109" spans="1:14" ht="51.75" customHeight="1">
      <c r="A109" s="523">
        <v>23</v>
      </c>
      <c r="B109" s="62" t="s">
        <v>4241</v>
      </c>
      <c r="C109" s="523" t="s">
        <v>10</v>
      </c>
      <c r="D109" s="523">
        <v>23</v>
      </c>
      <c r="E109" s="62" t="s">
        <v>1242</v>
      </c>
      <c r="F109" s="523" t="s">
        <v>1243</v>
      </c>
      <c r="G109" s="523">
        <v>23</v>
      </c>
      <c r="H109" s="62" t="s">
        <v>4242</v>
      </c>
      <c r="I109" s="523"/>
      <c r="J109" s="523"/>
      <c r="K109" s="523">
        <v>23</v>
      </c>
      <c r="L109" s="523">
        <v>8891409.46</v>
      </c>
      <c r="M109" s="523">
        <v>0</v>
      </c>
      <c r="N109" s="523">
        <v>37</v>
      </c>
    </row>
    <row r="110" spans="1:14" ht="87" customHeight="1">
      <c r="A110" s="523">
        <v>24</v>
      </c>
      <c r="B110" s="532" t="s">
        <v>4240</v>
      </c>
      <c r="C110" s="523" t="s">
        <v>809</v>
      </c>
      <c r="D110" s="523">
        <v>24</v>
      </c>
      <c r="E110" s="62" t="s">
        <v>1244</v>
      </c>
      <c r="F110" s="528" t="s">
        <v>1245</v>
      </c>
      <c r="G110" s="523">
        <v>24</v>
      </c>
      <c r="H110" s="531" t="s">
        <v>1246</v>
      </c>
      <c r="I110" s="28"/>
      <c r="J110" s="28"/>
      <c r="K110" s="523">
        <v>24</v>
      </c>
      <c r="L110" s="103">
        <v>5620970</v>
      </c>
      <c r="M110" s="103">
        <v>2296758</v>
      </c>
      <c r="N110" s="523">
        <v>58</v>
      </c>
    </row>
    <row r="111" spans="1:14" ht="38.25">
      <c r="A111" s="64">
        <v>25</v>
      </c>
      <c r="B111" s="26" t="s">
        <v>286</v>
      </c>
      <c r="C111" s="64" t="s">
        <v>809</v>
      </c>
      <c r="D111" s="64">
        <v>25</v>
      </c>
      <c r="E111" s="43" t="s">
        <v>287</v>
      </c>
      <c r="F111" s="28" t="s">
        <v>2528</v>
      </c>
      <c r="G111" s="524">
        <v>25</v>
      </c>
      <c r="H111" s="26" t="s">
        <v>2529</v>
      </c>
      <c r="I111" s="225"/>
      <c r="J111" s="225"/>
      <c r="K111" s="64">
        <v>25</v>
      </c>
      <c r="L111" s="64">
        <v>10733054.29</v>
      </c>
      <c r="M111" s="64">
        <v>4597165.38</v>
      </c>
      <c r="N111" s="64">
        <v>36</v>
      </c>
    </row>
    <row r="112" spans="1:14" ht="25.5">
      <c r="A112" s="64">
        <v>26</v>
      </c>
      <c r="B112" s="26" t="s">
        <v>2530</v>
      </c>
      <c r="C112" s="25" t="s">
        <v>1616</v>
      </c>
      <c r="D112" s="64">
        <v>26</v>
      </c>
      <c r="E112" s="26" t="s">
        <v>288</v>
      </c>
      <c r="F112" s="28" t="s">
        <v>3086</v>
      </c>
      <c r="G112" s="523">
        <v>26</v>
      </c>
      <c r="H112" s="26" t="s">
        <v>3087</v>
      </c>
      <c r="I112" s="24"/>
      <c r="J112" s="24"/>
      <c r="K112" s="64">
        <v>26</v>
      </c>
      <c r="L112" s="24"/>
      <c r="M112" s="24"/>
      <c r="N112" s="64"/>
    </row>
    <row r="113" spans="1:14" ht="38.25">
      <c r="A113" s="523">
        <v>27</v>
      </c>
      <c r="B113" s="90" t="s">
        <v>4239</v>
      </c>
      <c r="C113" s="523" t="s">
        <v>10</v>
      </c>
      <c r="D113" s="523">
        <v>27</v>
      </c>
      <c r="E113" s="62" t="s">
        <v>3084</v>
      </c>
      <c r="F113" s="523" t="s">
        <v>3085</v>
      </c>
      <c r="G113" s="523">
        <v>27</v>
      </c>
      <c r="H113" s="62" t="s">
        <v>4233</v>
      </c>
      <c r="I113" s="28"/>
      <c r="J113" s="28"/>
      <c r="K113" s="523">
        <v>27</v>
      </c>
      <c r="L113" s="131"/>
      <c r="M113" s="530"/>
      <c r="N113" s="128">
        <v>77</v>
      </c>
    </row>
    <row r="114" spans="1:15" s="11" customFormat="1" ht="38.25">
      <c r="A114" s="25">
        <v>28</v>
      </c>
      <c r="B114" s="26" t="s">
        <v>3088</v>
      </c>
      <c r="C114" s="64" t="s">
        <v>809</v>
      </c>
      <c r="D114" s="64">
        <v>28</v>
      </c>
      <c r="E114" s="43" t="s">
        <v>78</v>
      </c>
      <c r="F114" s="64" t="s">
        <v>3089</v>
      </c>
      <c r="G114" s="64">
        <v>28</v>
      </c>
      <c r="H114" s="64"/>
      <c r="I114" s="64"/>
      <c r="J114" s="64"/>
      <c r="K114" s="64">
        <v>28</v>
      </c>
      <c r="L114" s="66"/>
      <c r="M114" s="66"/>
      <c r="N114" s="66">
        <v>5</v>
      </c>
      <c r="O114" s="417"/>
    </row>
    <row r="115" spans="1:15" s="416" customFormat="1" ht="38.25">
      <c r="A115" s="272">
        <v>29</v>
      </c>
      <c r="B115" s="418" t="s">
        <v>3090</v>
      </c>
      <c r="C115" s="501" t="s">
        <v>10</v>
      </c>
      <c r="D115" s="501">
        <v>29</v>
      </c>
      <c r="E115" s="464" t="s">
        <v>3092</v>
      </c>
      <c r="F115" s="501" t="s">
        <v>3091</v>
      </c>
      <c r="G115" s="501">
        <v>29</v>
      </c>
      <c r="H115" s="464" t="s">
        <v>3093</v>
      </c>
      <c r="I115" s="501"/>
      <c r="J115" s="501"/>
      <c r="K115" s="501">
        <v>29</v>
      </c>
      <c r="L115" s="66"/>
      <c r="M115" s="66"/>
      <c r="N115" s="66"/>
      <c r="O115" s="417"/>
    </row>
    <row r="116" spans="1:15" s="416" customFormat="1" ht="38.25">
      <c r="A116" s="272">
        <v>30</v>
      </c>
      <c r="B116" s="418" t="s">
        <v>3094</v>
      </c>
      <c r="C116" s="501" t="s">
        <v>10</v>
      </c>
      <c r="D116" s="501">
        <v>30</v>
      </c>
      <c r="E116" s="464" t="s">
        <v>3097</v>
      </c>
      <c r="F116" s="501" t="s">
        <v>3096</v>
      </c>
      <c r="G116" s="64">
        <v>30</v>
      </c>
      <c r="H116" s="464" t="s">
        <v>3095</v>
      </c>
      <c r="I116" s="501"/>
      <c r="J116" s="501"/>
      <c r="K116" s="501">
        <v>30</v>
      </c>
      <c r="L116" s="66"/>
      <c r="M116" s="66"/>
      <c r="N116" s="66"/>
      <c r="O116" s="417"/>
    </row>
    <row r="117" spans="1:15" s="416" customFormat="1" ht="38.25">
      <c r="A117" s="272">
        <v>31</v>
      </c>
      <c r="B117" s="418" t="s">
        <v>3100</v>
      </c>
      <c r="C117" s="501" t="s">
        <v>10</v>
      </c>
      <c r="D117" s="501">
        <v>31</v>
      </c>
      <c r="E117" s="464" t="s">
        <v>3101</v>
      </c>
      <c r="F117" s="501" t="s">
        <v>3098</v>
      </c>
      <c r="G117" s="501">
        <v>31</v>
      </c>
      <c r="H117" s="464" t="s">
        <v>3099</v>
      </c>
      <c r="I117" s="501"/>
      <c r="J117" s="501"/>
      <c r="K117" s="501">
        <v>31</v>
      </c>
      <c r="L117" s="66"/>
      <c r="M117" s="66"/>
      <c r="N117" s="66"/>
      <c r="O117" s="417"/>
    </row>
    <row r="118" spans="1:14" s="417" customFormat="1" ht="25.5">
      <c r="A118" s="461">
        <v>32</v>
      </c>
      <c r="B118" s="522" t="s">
        <v>3102</v>
      </c>
      <c r="C118" s="525" t="s">
        <v>809</v>
      </c>
      <c r="D118" s="525">
        <v>32</v>
      </c>
      <c r="E118" s="526" t="s">
        <v>3103</v>
      </c>
      <c r="F118" s="525" t="s">
        <v>3105</v>
      </c>
      <c r="G118" s="523">
        <v>32</v>
      </c>
      <c r="H118" s="526" t="s">
        <v>3104</v>
      </c>
      <c r="I118" s="525"/>
      <c r="J118" s="525"/>
      <c r="K118" s="525">
        <v>32</v>
      </c>
      <c r="L118" s="527"/>
      <c r="M118" s="527"/>
      <c r="N118" s="527">
        <v>2</v>
      </c>
    </row>
    <row r="119" spans="1:14" s="24" customFormat="1" ht="31.5" customHeight="1">
      <c r="A119" s="64">
        <v>33</v>
      </c>
      <c r="B119" s="43" t="s">
        <v>4232</v>
      </c>
      <c r="C119" s="64" t="s">
        <v>1616</v>
      </c>
      <c r="D119" s="64">
        <v>33</v>
      </c>
      <c r="E119" s="464" t="s">
        <v>4234</v>
      </c>
      <c r="F119" s="64" t="s">
        <v>4235</v>
      </c>
      <c r="G119" s="64">
        <v>33</v>
      </c>
      <c r="H119" s="464" t="s">
        <v>4236</v>
      </c>
      <c r="I119" s="64"/>
      <c r="J119" s="64"/>
      <c r="K119" s="64">
        <v>33</v>
      </c>
      <c r="L119" s="64"/>
      <c r="M119" s="64"/>
      <c r="N119" s="64">
        <v>18</v>
      </c>
    </row>
    <row r="120" spans="1:14" ht="12.75">
      <c r="A120" s="21"/>
      <c r="B120" s="97"/>
      <c r="C120" s="21"/>
      <c r="D120" s="97"/>
      <c r="E120" s="22"/>
      <c r="F120" s="98"/>
      <c r="G120" s="21"/>
      <c r="H120" s="97"/>
      <c r="I120" s="98"/>
      <c r="J120" s="21"/>
      <c r="K120" s="98"/>
      <c r="L120" s="98"/>
      <c r="M120" s="98"/>
      <c r="N120" s="21"/>
    </row>
    <row r="121" spans="1:14" ht="12.75">
      <c r="A121" s="21"/>
      <c r="B121" s="97"/>
      <c r="C121" s="21"/>
      <c r="D121" s="97"/>
      <c r="E121" s="21"/>
      <c r="F121" s="98"/>
      <c r="G121" s="21"/>
      <c r="H121" s="97"/>
      <c r="I121" s="98"/>
      <c r="J121" s="21"/>
      <c r="K121" s="98"/>
      <c r="L121" s="98"/>
      <c r="M121" s="98"/>
      <c r="N121" s="21"/>
    </row>
    <row r="122" spans="1:14" ht="12.75">
      <c r="A122" s="21"/>
      <c r="B122" s="97"/>
      <c r="C122" s="21"/>
      <c r="D122" s="97"/>
      <c r="E122" s="21"/>
      <c r="F122" s="98"/>
      <c r="G122" s="21"/>
      <c r="H122" s="97"/>
      <c r="I122" s="98"/>
      <c r="J122" s="21"/>
      <c r="K122" s="98"/>
      <c r="L122" s="98"/>
      <c r="M122" s="98"/>
      <c r="N122" s="21"/>
    </row>
    <row r="123" spans="1:14" ht="12.75">
      <c r="A123" s="21"/>
      <c r="B123" s="97"/>
      <c r="C123" s="21"/>
      <c r="D123" s="97"/>
      <c r="E123" s="21"/>
      <c r="F123" s="98"/>
      <c r="G123" s="21"/>
      <c r="H123" s="97"/>
      <c r="I123" s="98"/>
      <c r="J123" s="21"/>
      <c r="K123" s="98"/>
      <c r="L123" s="98"/>
      <c r="M123" s="98"/>
      <c r="N123" s="21"/>
    </row>
    <row r="124" spans="1:14" ht="12.75">
      <c r="A124" s="21"/>
      <c r="B124" s="97"/>
      <c r="C124" s="21"/>
      <c r="D124" s="97"/>
      <c r="E124" s="22"/>
      <c r="F124" s="98"/>
      <c r="G124" s="21"/>
      <c r="H124" s="97"/>
      <c r="I124" s="98"/>
      <c r="J124" s="21"/>
      <c r="K124" s="98"/>
      <c r="L124" s="98"/>
      <c r="M124" s="98"/>
      <c r="N124" s="21"/>
    </row>
    <row r="125" spans="1:14" ht="12.75">
      <c r="A125" s="21"/>
      <c r="B125" s="97"/>
      <c r="C125" s="21"/>
      <c r="D125" s="97"/>
      <c r="E125" s="21"/>
      <c r="F125" s="98"/>
      <c r="G125" s="21"/>
      <c r="H125" s="97"/>
      <c r="I125" s="98"/>
      <c r="J125" s="21"/>
      <c r="K125" s="98"/>
      <c r="L125" s="98"/>
      <c r="M125" s="98"/>
      <c r="N125" s="21"/>
    </row>
    <row r="126" spans="1:14" ht="12.75">
      <c r="A126" s="21"/>
      <c r="B126" s="97"/>
      <c r="C126" s="21"/>
      <c r="D126" s="97"/>
      <c r="E126" s="21"/>
      <c r="F126" s="98"/>
      <c r="G126" s="21"/>
      <c r="H126" s="97"/>
      <c r="I126" s="98"/>
      <c r="J126" s="21"/>
      <c r="K126" s="98"/>
      <c r="L126" s="98"/>
      <c r="M126" s="98"/>
      <c r="N126" s="21"/>
    </row>
    <row r="127" spans="1:14" ht="12.75">
      <c r="A127" s="21"/>
      <c r="B127" s="97"/>
      <c r="C127" s="21"/>
      <c r="D127" s="97"/>
      <c r="E127" s="21"/>
      <c r="F127" s="98"/>
      <c r="G127" s="21"/>
      <c r="H127" s="97"/>
      <c r="I127" s="98"/>
      <c r="J127" s="21"/>
      <c r="K127" s="98"/>
      <c r="L127" s="98"/>
      <c r="M127" s="98"/>
      <c r="N127" s="21"/>
    </row>
    <row r="128" spans="1:14" ht="12.75">
      <c r="A128" s="21"/>
      <c r="B128" s="97"/>
      <c r="C128" s="21"/>
      <c r="D128" s="97"/>
      <c r="E128" s="22"/>
      <c r="F128" s="98"/>
      <c r="G128" s="21"/>
      <c r="H128" s="97"/>
      <c r="I128" s="98"/>
      <c r="J128" s="21"/>
      <c r="K128" s="98"/>
      <c r="L128" s="98"/>
      <c r="M128" s="98"/>
      <c r="N128" s="21"/>
    </row>
    <row r="129" spans="1:14" ht="12.75">
      <c r="A129" s="21"/>
      <c r="B129" s="97"/>
      <c r="C129" s="21"/>
      <c r="D129" s="97"/>
      <c r="E129" s="21"/>
      <c r="F129" s="98"/>
      <c r="G129" s="21"/>
      <c r="H129" s="97"/>
      <c r="I129" s="98"/>
      <c r="J129" s="21"/>
      <c r="K129" s="98"/>
      <c r="L129" s="98"/>
      <c r="M129" s="98"/>
      <c r="N129" s="21"/>
    </row>
    <row r="130" spans="1:14" ht="12.75">
      <c r="A130" s="21"/>
      <c r="B130" s="97"/>
      <c r="C130" s="21"/>
      <c r="D130" s="97"/>
      <c r="E130" s="21"/>
      <c r="F130" s="98"/>
      <c r="G130" s="21"/>
      <c r="H130" s="97"/>
      <c r="I130" s="98"/>
      <c r="J130" s="21"/>
      <c r="K130" s="98"/>
      <c r="L130" s="98"/>
      <c r="M130" s="98"/>
      <c r="N130" s="21"/>
    </row>
    <row r="131" spans="1:14" ht="12.75">
      <c r="A131" s="21"/>
      <c r="B131" s="97"/>
      <c r="C131" s="21"/>
      <c r="D131" s="97"/>
      <c r="E131" s="21"/>
      <c r="F131" s="98"/>
      <c r="G131" s="21"/>
      <c r="H131" s="97"/>
      <c r="I131" s="98"/>
      <c r="J131" s="21"/>
      <c r="K131" s="98"/>
      <c r="L131" s="98"/>
      <c r="M131" s="98"/>
      <c r="N131" s="21"/>
    </row>
    <row r="132" spans="1:14" ht="12.75">
      <c r="A132" s="21"/>
      <c r="B132" s="97"/>
      <c r="C132" s="21"/>
      <c r="D132" s="97"/>
      <c r="E132" s="22"/>
      <c r="F132" s="98"/>
      <c r="G132" s="21"/>
      <c r="H132" s="97"/>
      <c r="I132" s="98"/>
      <c r="J132" s="21"/>
      <c r="K132" s="98"/>
      <c r="L132" s="98"/>
      <c r="M132" s="98"/>
      <c r="N132" s="21"/>
    </row>
    <row r="133" spans="1:14" ht="12.75">
      <c r="A133" s="21"/>
      <c r="B133" s="97"/>
      <c r="C133" s="21"/>
      <c r="D133" s="97"/>
      <c r="E133" s="21"/>
      <c r="F133" s="98"/>
      <c r="G133" s="21"/>
      <c r="H133" s="97"/>
      <c r="I133" s="98"/>
      <c r="J133" s="21"/>
      <c r="K133" s="98"/>
      <c r="L133" s="98"/>
      <c r="M133" s="98"/>
      <c r="N133" s="21"/>
    </row>
    <row r="134" spans="1:14" ht="12.75">
      <c r="A134" s="21"/>
      <c r="B134" s="97"/>
      <c r="C134" s="21"/>
      <c r="D134" s="97"/>
      <c r="E134" s="21"/>
      <c r="F134" s="98"/>
      <c r="G134" s="21"/>
      <c r="H134" s="97"/>
      <c r="I134" s="98"/>
      <c r="J134" s="21"/>
      <c r="K134" s="98"/>
      <c r="L134" s="98"/>
      <c r="M134" s="98"/>
      <c r="N134" s="21"/>
    </row>
    <row r="135" spans="1:14" ht="12.75">
      <c r="A135" s="21"/>
      <c r="B135" s="97"/>
      <c r="C135" s="21"/>
      <c r="D135" s="97"/>
      <c r="E135" s="21"/>
      <c r="F135" s="98"/>
      <c r="G135" s="21"/>
      <c r="H135" s="97"/>
      <c r="I135" s="98"/>
      <c r="J135" s="21"/>
      <c r="K135" s="98"/>
      <c r="L135" s="98"/>
      <c r="M135" s="98"/>
      <c r="N135" s="21"/>
    </row>
    <row r="136" spans="1:14" ht="12.75">
      <c r="A136" s="21"/>
      <c r="B136" s="97"/>
      <c r="C136" s="21"/>
      <c r="D136" s="97"/>
      <c r="E136" s="22"/>
      <c r="F136" s="98"/>
      <c r="G136" s="21"/>
      <c r="H136" s="97"/>
      <c r="I136" s="98"/>
      <c r="J136" s="21"/>
      <c r="K136" s="98"/>
      <c r="L136" s="98"/>
      <c r="M136" s="98"/>
      <c r="N136" s="21"/>
    </row>
    <row r="137" spans="1:14" ht="12.75">
      <c r="A137" s="21"/>
      <c r="B137" s="97"/>
      <c r="C137" s="21"/>
      <c r="D137" s="97"/>
      <c r="E137" s="21"/>
      <c r="F137" s="98"/>
      <c r="G137" s="21"/>
      <c r="H137" s="97"/>
      <c r="I137" s="98"/>
      <c r="J137" s="21"/>
      <c r="K137" s="98"/>
      <c r="L137" s="98"/>
      <c r="M137" s="98"/>
      <c r="N137" s="21"/>
    </row>
    <row r="138" spans="1:14" ht="12.75">
      <c r="A138" s="21"/>
      <c r="B138" s="97"/>
      <c r="C138" s="21"/>
      <c r="D138" s="97"/>
      <c r="E138" s="21"/>
      <c r="F138" s="98"/>
      <c r="G138" s="21"/>
      <c r="H138" s="97"/>
      <c r="I138" s="98"/>
      <c r="J138" s="21"/>
      <c r="K138" s="98"/>
      <c r="L138" s="98"/>
      <c r="M138" s="98"/>
      <c r="N138" s="21"/>
    </row>
    <row r="139" spans="1:14" ht="12.75">
      <c r="A139" s="21"/>
      <c r="B139" s="97"/>
      <c r="C139" s="21"/>
      <c r="D139" s="97"/>
      <c r="E139" s="21"/>
      <c r="F139" s="98"/>
      <c r="G139" s="21"/>
      <c r="H139" s="97"/>
      <c r="I139" s="98"/>
      <c r="J139" s="21"/>
      <c r="K139" s="98"/>
      <c r="L139" s="98"/>
      <c r="M139" s="98"/>
      <c r="N139" s="21"/>
    </row>
    <row r="140" spans="1:14" ht="12.75">
      <c r="A140" s="23"/>
      <c r="B140" s="100"/>
      <c r="C140" s="23"/>
      <c r="D140" s="100"/>
      <c r="E140" s="23"/>
      <c r="F140" s="63"/>
      <c r="G140" s="23"/>
      <c r="H140" s="100"/>
      <c r="I140" s="63"/>
      <c r="J140" s="23"/>
      <c r="K140" s="63"/>
      <c r="L140" s="63"/>
      <c r="M140" s="63"/>
      <c r="N140" s="23"/>
    </row>
  </sheetData>
  <sheetProtection/>
  <mergeCells count="26">
    <mergeCell ref="D83:D84"/>
    <mergeCell ref="D85:D88"/>
    <mergeCell ref="D89:D92"/>
    <mergeCell ref="D103:D106"/>
    <mergeCell ref="D58:D61"/>
    <mergeCell ref="D62:D66"/>
    <mergeCell ref="D67:D70"/>
    <mergeCell ref="D71:D74"/>
    <mergeCell ref="D75:D78"/>
    <mergeCell ref="D79:D82"/>
    <mergeCell ref="G83:G84"/>
    <mergeCell ref="G85:G88"/>
    <mergeCell ref="G89:G92"/>
    <mergeCell ref="G103:G106"/>
    <mergeCell ref="G58:G61"/>
    <mergeCell ref="G62:G66"/>
    <mergeCell ref="G67:G70"/>
    <mergeCell ref="G71:G74"/>
    <mergeCell ref="G75:G78"/>
    <mergeCell ref="G79:G82"/>
    <mergeCell ref="K75:K78"/>
    <mergeCell ref="K79:K82"/>
    <mergeCell ref="K83:K84"/>
    <mergeCell ref="K85:K88"/>
    <mergeCell ref="K89:K92"/>
    <mergeCell ref="K103:K106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75" r:id="rId1"/>
  <colBreaks count="1" manualBreakCount="1">
    <brk id="6" max="1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1">
      <selection activeCell="C26" sqref="C26"/>
    </sheetView>
  </sheetViews>
  <sheetFormatPr defaultColWidth="9.140625" defaultRowHeight="12.75"/>
  <cols>
    <col min="1" max="1" width="14.7109375" style="0" customWidth="1"/>
    <col min="3" max="3" width="15.7109375" style="0" customWidth="1"/>
    <col min="4" max="4" width="11.28125" style="0" customWidth="1"/>
    <col min="5" max="5" width="12.57421875" style="0" customWidth="1"/>
    <col min="6" max="6" width="10.8515625" style="0" customWidth="1"/>
    <col min="9" max="9" width="14.421875" style="0" customWidth="1"/>
  </cols>
  <sheetData>
    <row r="1" spans="1:9" ht="15">
      <c r="A1" s="695"/>
      <c r="C1" s="693"/>
      <c r="D1" s="692"/>
      <c r="F1" s="692"/>
      <c r="I1" s="692"/>
    </row>
    <row r="2" spans="1:9" ht="15">
      <c r="A2" s="695"/>
      <c r="C2" s="693"/>
      <c r="D2" s="692"/>
      <c r="F2" s="692"/>
      <c r="I2" s="692"/>
    </row>
    <row r="3" spans="1:9" ht="15">
      <c r="A3" s="695"/>
      <c r="C3" s="693"/>
      <c r="D3" s="692"/>
      <c r="F3" s="692"/>
      <c r="I3" s="692"/>
    </row>
    <row r="4" spans="1:9" ht="15">
      <c r="A4" s="695"/>
      <c r="C4" s="693"/>
      <c r="D4" s="692"/>
      <c r="F4" s="692"/>
      <c r="I4" s="692"/>
    </row>
    <row r="5" spans="1:9" ht="15">
      <c r="A5" s="695"/>
      <c r="C5" s="693"/>
      <c r="D5" s="692"/>
      <c r="F5" s="692"/>
      <c r="I5" s="692"/>
    </row>
    <row r="6" spans="1:9" ht="15">
      <c r="A6" s="695"/>
      <c r="C6" s="693"/>
      <c r="D6" s="692"/>
      <c r="F6" s="692"/>
      <c r="I6" s="692"/>
    </row>
    <row r="7" spans="1:9" ht="15">
      <c r="A7" s="695"/>
      <c r="C7" s="693"/>
      <c r="D7" s="692"/>
      <c r="F7" s="692"/>
      <c r="I7" s="692"/>
    </row>
    <row r="8" spans="1:9" ht="15">
      <c r="A8" s="695"/>
      <c r="C8" s="693"/>
      <c r="D8" s="692"/>
      <c r="F8" s="692"/>
      <c r="I8" s="692"/>
    </row>
    <row r="9" spans="1:9" ht="15">
      <c r="A9" s="695"/>
      <c r="C9" s="693"/>
      <c r="D9" s="692"/>
      <c r="F9" s="692"/>
      <c r="I9" s="692"/>
    </row>
    <row r="10" spans="1:9" ht="15">
      <c r="A10" s="695"/>
      <c r="C10" s="693"/>
      <c r="D10" s="692"/>
      <c r="F10" s="693"/>
      <c r="I10" s="692"/>
    </row>
    <row r="11" spans="1:9" ht="15">
      <c r="A11" s="695"/>
      <c r="C11" s="693"/>
      <c r="D11" s="692"/>
      <c r="F11" s="693"/>
      <c r="I11" s="692"/>
    </row>
    <row r="12" spans="1:9" ht="15">
      <c r="A12" s="695"/>
      <c r="C12" s="693"/>
      <c r="D12" s="692"/>
      <c r="F12" s="694"/>
      <c r="I12" s="692"/>
    </row>
    <row r="13" spans="1:9" ht="15">
      <c r="A13" s="695"/>
      <c r="C13" s="693"/>
      <c r="D13" s="692"/>
      <c r="I13" s="692"/>
    </row>
    <row r="14" spans="1:9" ht="15">
      <c r="A14" s="695"/>
      <c r="C14" s="693"/>
      <c r="D14" s="692"/>
      <c r="I14" s="692"/>
    </row>
    <row r="15" spans="1:9" ht="15">
      <c r="A15" s="695"/>
      <c r="C15" s="693"/>
      <c r="D15" s="692"/>
      <c r="I15" s="692"/>
    </row>
    <row r="16" spans="1:9" ht="15">
      <c r="A16" s="695"/>
      <c r="C16" s="693"/>
      <c r="D16" s="693"/>
      <c r="I16" s="692"/>
    </row>
    <row r="17" spans="1:9" ht="15">
      <c r="A17" s="695"/>
      <c r="D17" s="694"/>
      <c r="I17" s="692"/>
    </row>
    <row r="18" spans="1:9" ht="15">
      <c r="A18" s="695"/>
      <c r="I18" s="692"/>
    </row>
    <row r="19" spans="1:9" ht="15">
      <c r="A19" s="695"/>
      <c r="I19" s="692"/>
    </row>
    <row r="20" spans="1:9" ht="15">
      <c r="A20" s="695"/>
      <c r="I20" s="692"/>
    </row>
    <row r="21" spans="1:9" ht="15">
      <c r="A21" s="695"/>
      <c r="I21" s="692"/>
    </row>
    <row r="22" spans="1:9" ht="15">
      <c r="A22" s="695"/>
      <c r="I22" s="692"/>
    </row>
    <row r="23" spans="1:9" ht="15">
      <c r="A23" s="695"/>
      <c r="I23" s="692"/>
    </row>
    <row r="24" spans="1:9" ht="15">
      <c r="A24" s="695"/>
      <c r="I24" s="692"/>
    </row>
    <row r="25" spans="1:9" ht="15">
      <c r="A25" s="695"/>
      <c r="I25" s="692"/>
    </row>
    <row r="26" spans="1:9" ht="15">
      <c r="A26" s="695"/>
      <c r="I26" s="692"/>
    </row>
    <row r="27" spans="1:9" ht="15">
      <c r="A27" s="695"/>
      <c r="I27" s="692"/>
    </row>
    <row r="28" spans="1:9" ht="15">
      <c r="A28" s="695"/>
      <c r="I28" s="692"/>
    </row>
    <row r="29" spans="1:9" ht="15">
      <c r="A29" s="695"/>
      <c r="I29" s="692"/>
    </row>
    <row r="30" spans="1:9" ht="15">
      <c r="A30" s="695"/>
      <c r="I30" s="692"/>
    </row>
    <row r="31" spans="1:9" ht="15">
      <c r="A31" s="695"/>
      <c r="I31" s="692"/>
    </row>
    <row r="32" spans="1:9" ht="15">
      <c r="A32" s="695"/>
      <c r="I32" s="692"/>
    </row>
    <row r="33" spans="1:9" ht="15">
      <c r="A33" s="695"/>
      <c r="I33" s="692"/>
    </row>
    <row r="34" spans="1:9" ht="15">
      <c r="A34" s="695"/>
      <c r="I34" s="692"/>
    </row>
    <row r="35" spans="1:9" ht="15">
      <c r="A35" s="695"/>
      <c r="I35" s="692"/>
    </row>
    <row r="36" spans="1:9" ht="15">
      <c r="A36" s="695"/>
      <c r="I36" s="692"/>
    </row>
    <row r="37" spans="1:9" ht="15">
      <c r="A37" s="695"/>
      <c r="I37" s="693"/>
    </row>
    <row r="38" spans="1:9" ht="15">
      <c r="A38" s="695"/>
      <c r="I38" s="693"/>
    </row>
    <row r="39" spans="1:9" ht="15">
      <c r="A39" s="695"/>
      <c r="I39" s="693"/>
    </row>
    <row r="40" spans="1:9" ht="15">
      <c r="A40" s="695"/>
      <c r="D40" s="693"/>
      <c r="E40" s="694"/>
      <c r="F40" s="693"/>
      <c r="I40" s="692"/>
    </row>
    <row r="41" ht="15">
      <c r="A41" s="695"/>
    </row>
    <row r="42" ht="15">
      <c r="A42" s="695"/>
    </row>
    <row r="43" ht="15">
      <c r="A43" s="695"/>
    </row>
    <row r="44" ht="15">
      <c r="A44" s="695"/>
    </row>
    <row r="45" ht="15">
      <c r="A45" s="695"/>
    </row>
    <row r="46" ht="15">
      <c r="A46" s="695"/>
    </row>
    <row r="47" ht="15">
      <c r="A47" s="695"/>
    </row>
    <row r="48" ht="15">
      <c r="A48" s="695"/>
    </row>
    <row r="49" ht="15">
      <c r="A49" s="695"/>
    </row>
    <row r="50" ht="15">
      <c r="A50" s="695"/>
    </row>
    <row r="51" ht="15">
      <c r="A51" s="695"/>
    </row>
    <row r="52" ht="15">
      <c r="A52" s="695"/>
    </row>
    <row r="53" ht="15">
      <c r="A53" s="695"/>
    </row>
    <row r="54" ht="15">
      <c r="A54" s="695"/>
    </row>
    <row r="55" ht="15">
      <c r="A55" s="695"/>
    </row>
    <row r="56" ht="15">
      <c r="A56" s="695"/>
    </row>
    <row r="57" ht="15">
      <c r="A57" s="695"/>
    </row>
    <row r="58" ht="15">
      <c r="A58" s="695"/>
    </row>
    <row r="59" ht="15">
      <c r="A59" s="695"/>
    </row>
    <row r="60" ht="15">
      <c r="A60" s="695"/>
    </row>
    <row r="61" ht="15">
      <c r="A61" s="695"/>
    </row>
    <row r="62" ht="15">
      <c r="A62" s="695"/>
    </row>
    <row r="63" ht="15">
      <c r="A63" s="695"/>
    </row>
    <row r="64" ht="15">
      <c r="A64" s="695"/>
    </row>
    <row r="65" ht="15">
      <c r="A65" s="695"/>
    </row>
    <row r="66" ht="15">
      <c r="A66" s="695"/>
    </row>
    <row r="67" ht="15">
      <c r="A67" s="695"/>
    </row>
    <row r="68" ht="15">
      <c r="A68" s="695"/>
    </row>
    <row r="69" ht="15">
      <c r="A69" s="695"/>
    </row>
    <row r="70" ht="15">
      <c r="A70" s="695"/>
    </row>
    <row r="71" ht="15">
      <c r="A71" s="695"/>
    </row>
    <row r="72" ht="15">
      <c r="A72" s="695"/>
    </row>
    <row r="73" ht="15">
      <c r="A73" s="695"/>
    </row>
    <row r="74" ht="15">
      <c r="A74" s="695"/>
    </row>
    <row r="75" ht="15">
      <c r="A75" s="695"/>
    </row>
    <row r="76" ht="15">
      <c r="A76" s="695"/>
    </row>
    <row r="77" ht="15">
      <c r="A77" s="695"/>
    </row>
    <row r="78" ht="15">
      <c r="A78" s="695"/>
    </row>
    <row r="79" ht="15">
      <c r="A79" s="695"/>
    </row>
    <row r="80" ht="15">
      <c r="A80" s="695"/>
    </row>
    <row r="81" ht="15">
      <c r="A81" s="695"/>
    </row>
    <row r="82" ht="15">
      <c r="A82" s="695"/>
    </row>
    <row r="83" ht="15">
      <c r="A83" s="695"/>
    </row>
    <row r="84" ht="15">
      <c r="A84" s="695"/>
    </row>
    <row r="85" ht="15">
      <c r="A85" s="695"/>
    </row>
    <row r="86" ht="15">
      <c r="A86" s="695"/>
    </row>
    <row r="87" ht="15">
      <c r="A87" s="695"/>
    </row>
    <row r="88" ht="15">
      <c r="A88" s="695"/>
    </row>
    <row r="89" ht="15">
      <c r="A89" s="695"/>
    </row>
    <row r="90" ht="15">
      <c r="A90" s="695"/>
    </row>
    <row r="91" ht="15">
      <c r="A91" s="695"/>
    </row>
    <row r="92" ht="15">
      <c r="A92" s="695"/>
    </row>
    <row r="93" ht="15">
      <c r="A93" s="695"/>
    </row>
    <row r="94" ht="15">
      <c r="A94" s="695"/>
    </row>
    <row r="95" ht="15">
      <c r="A95" s="695"/>
    </row>
    <row r="96" ht="15">
      <c r="A96" s="695"/>
    </row>
    <row r="97" ht="15">
      <c r="A97" s="695"/>
    </row>
    <row r="98" ht="15">
      <c r="A98" s="695"/>
    </row>
    <row r="99" ht="15">
      <c r="A99" s="695"/>
    </row>
    <row r="100" ht="15">
      <c r="A100" s="695"/>
    </row>
    <row r="101" ht="15">
      <c r="A101" s="695"/>
    </row>
    <row r="102" ht="15">
      <c r="A102" s="695"/>
    </row>
    <row r="103" ht="15">
      <c r="A103" s="695"/>
    </row>
    <row r="104" ht="15">
      <c r="A104" s="695"/>
    </row>
    <row r="105" ht="15">
      <c r="A105" s="695"/>
    </row>
    <row r="106" ht="15">
      <c r="A106" s="695"/>
    </row>
    <row r="107" ht="15">
      <c r="A107" s="695"/>
    </row>
    <row r="108" ht="15">
      <c r="A108" s="695"/>
    </row>
    <row r="109" ht="15">
      <c r="A109" s="695"/>
    </row>
    <row r="110" ht="15">
      <c r="A110" s="695"/>
    </row>
    <row r="111" ht="15">
      <c r="A111" s="695"/>
    </row>
    <row r="112" ht="15">
      <c r="A112" s="695"/>
    </row>
    <row r="113" ht="15">
      <c r="A113" s="695"/>
    </row>
    <row r="114" ht="15">
      <c r="A114" s="695"/>
    </row>
    <row r="115" ht="15">
      <c r="A115" s="695"/>
    </row>
    <row r="116" ht="15">
      <c r="A116" s="695"/>
    </row>
    <row r="117" ht="15">
      <c r="A117" s="695"/>
    </row>
    <row r="118" ht="15">
      <c r="A118" s="695"/>
    </row>
    <row r="119" ht="15">
      <c r="A119" s="695"/>
    </row>
    <row r="120" ht="15">
      <c r="A120" s="695"/>
    </row>
    <row r="121" ht="15">
      <c r="A121" s="695"/>
    </row>
    <row r="122" ht="15">
      <c r="A122" s="695"/>
    </row>
    <row r="123" ht="15">
      <c r="A123" s="695"/>
    </row>
    <row r="124" ht="15">
      <c r="A124" s="695"/>
    </row>
    <row r="125" ht="15">
      <c r="A125" s="695"/>
    </row>
    <row r="126" ht="15">
      <c r="A126" s="695"/>
    </row>
    <row r="127" ht="15">
      <c r="A127" s="695"/>
    </row>
    <row r="128" ht="15">
      <c r="A128" s="695"/>
    </row>
    <row r="129" ht="15">
      <c r="A129" s="695"/>
    </row>
    <row r="130" ht="15">
      <c r="A130" s="695"/>
    </row>
    <row r="131" ht="15">
      <c r="A131" s="695"/>
    </row>
    <row r="132" ht="15">
      <c r="A132" s="695"/>
    </row>
    <row r="133" ht="15">
      <c r="A133" s="695"/>
    </row>
    <row r="134" ht="15">
      <c r="A134" s="695"/>
    </row>
    <row r="135" ht="15">
      <c r="A135" s="695"/>
    </row>
    <row r="136" ht="15">
      <c r="A136" s="695"/>
    </row>
    <row r="137" ht="15">
      <c r="A137" s="695"/>
    </row>
    <row r="138" ht="15">
      <c r="A138" s="695"/>
    </row>
    <row r="139" ht="15">
      <c r="A139" s="695"/>
    </row>
    <row r="140" ht="15">
      <c r="A140" s="695"/>
    </row>
    <row r="141" ht="15">
      <c r="A141" s="695"/>
    </row>
    <row r="142" ht="15">
      <c r="A142" s="695"/>
    </row>
    <row r="143" ht="15">
      <c r="A143" s="695"/>
    </row>
    <row r="144" ht="15">
      <c r="A144" s="695"/>
    </row>
    <row r="145" ht="15">
      <c r="A145" s="695"/>
    </row>
    <row r="146" ht="15">
      <c r="A146" s="695"/>
    </row>
    <row r="147" ht="15">
      <c r="A147" s="695"/>
    </row>
    <row r="148" ht="15">
      <c r="A148" s="695"/>
    </row>
    <row r="149" ht="15">
      <c r="A149" s="695"/>
    </row>
    <row r="150" ht="15">
      <c r="A150" s="695"/>
    </row>
    <row r="151" ht="15">
      <c r="A151" s="695"/>
    </row>
    <row r="152" ht="15">
      <c r="A152" s="695"/>
    </row>
    <row r="153" ht="15">
      <c r="A153" s="695"/>
    </row>
    <row r="154" ht="15">
      <c r="A154" s="695"/>
    </row>
    <row r="155" ht="15">
      <c r="A155" s="695"/>
    </row>
    <row r="156" ht="15">
      <c r="A156" s="695"/>
    </row>
    <row r="157" ht="15">
      <c r="A157" s="695"/>
    </row>
    <row r="158" ht="15">
      <c r="A158" s="695"/>
    </row>
    <row r="159" ht="15">
      <c r="A159" s="695"/>
    </row>
    <row r="160" ht="15">
      <c r="A160" s="695"/>
    </row>
    <row r="161" ht="15">
      <c r="A161" s="695"/>
    </row>
    <row r="162" ht="15">
      <c r="A162" s="695"/>
    </row>
    <row r="163" ht="15">
      <c r="A163" s="695"/>
    </row>
    <row r="164" ht="15">
      <c r="A164" s="695"/>
    </row>
    <row r="165" ht="15">
      <c r="A165" s="695"/>
    </row>
    <row r="166" ht="15">
      <c r="A166" s="695"/>
    </row>
    <row r="167" ht="15">
      <c r="A167" s="695"/>
    </row>
    <row r="168" ht="15">
      <c r="A168" s="695"/>
    </row>
    <row r="169" ht="15">
      <c r="A169" s="695"/>
    </row>
    <row r="170" ht="15">
      <c r="A170" s="695"/>
    </row>
    <row r="171" ht="15">
      <c r="A171" s="695"/>
    </row>
    <row r="172" ht="15">
      <c r="A172" s="695"/>
    </row>
    <row r="173" ht="15">
      <c r="A173" s="695"/>
    </row>
    <row r="174" ht="15">
      <c r="A174" s="695"/>
    </row>
    <row r="175" ht="15">
      <c r="A175" s="695"/>
    </row>
    <row r="176" ht="15">
      <c r="A176" s="695"/>
    </row>
    <row r="177" ht="15">
      <c r="A177" s="695"/>
    </row>
    <row r="178" ht="15">
      <c r="A178" s="695"/>
    </row>
    <row r="179" ht="15">
      <c r="A179" s="695"/>
    </row>
    <row r="180" ht="15">
      <c r="A180" s="695"/>
    </row>
    <row r="181" ht="15">
      <c r="A181" s="695"/>
    </row>
    <row r="182" ht="15">
      <c r="A182" s="695"/>
    </row>
    <row r="183" ht="15">
      <c r="A183" s="695"/>
    </row>
    <row r="184" ht="15">
      <c r="A184" s="695"/>
    </row>
    <row r="185" ht="15">
      <c r="A185" s="695"/>
    </row>
    <row r="186" ht="15">
      <c r="A186" s="695"/>
    </row>
    <row r="187" ht="15">
      <c r="A187" s="695"/>
    </row>
    <row r="188" ht="15">
      <c r="A188" s="695"/>
    </row>
    <row r="189" ht="15">
      <c r="A189" s="695"/>
    </row>
    <row r="190" ht="15">
      <c r="A190" s="695"/>
    </row>
    <row r="191" ht="15">
      <c r="A191" s="695"/>
    </row>
    <row r="192" ht="15">
      <c r="A192" s="695"/>
    </row>
    <row r="193" ht="15">
      <c r="A193" s="695"/>
    </row>
    <row r="194" ht="15">
      <c r="A194" s="695"/>
    </row>
    <row r="195" ht="15">
      <c r="A195" s="695"/>
    </row>
    <row r="196" ht="15">
      <c r="A196" s="695"/>
    </row>
    <row r="197" ht="15">
      <c r="A197" s="695"/>
    </row>
    <row r="198" ht="15">
      <c r="A198" s="695"/>
    </row>
    <row r="199" ht="15">
      <c r="A199" s="695"/>
    </row>
    <row r="200" ht="15">
      <c r="A200" s="695"/>
    </row>
    <row r="201" ht="15">
      <c r="A201" s="695"/>
    </row>
    <row r="202" ht="15">
      <c r="A202" s="695"/>
    </row>
    <row r="203" ht="15">
      <c r="A203" s="695"/>
    </row>
    <row r="204" ht="15">
      <c r="A204" s="806"/>
    </row>
    <row r="205" ht="12.75">
      <c r="A205" s="696"/>
    </row>
    <row r="206" ht="12.75">
      <c r="A20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STS</cp:lastModifiedBy>
  <cp:lastPrinted>2019-07-09T08:40:41Z</cp:lastPrinted>
  <dcterms:created xsi:type="dcterms:W3CDTF">1996-10-08T23:32:33Z</dcterms:created>
  <dcterms:modified xsi:type="dcterms:W3CDTF">2024-02-28T06:25:42Z</dcterms:modified>
  <cp:category/>
  <cp:version/>
  <cp:contentType/>
  <cp:contentStatus/>
</cp:coreProperties>
</file>